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4505" yWindow="-15" windowWidth="14340" windowHeight="12435" activeTab="1"/>
  </bookViews>
  <sheets>
    <sheet name="3.1" sheetId="18" r:id="rId1"/>
    <sheet name="3.2" sheetId="19" r:id="rId2"/>
    <sheet name="3.3" sheetId="12" r:id="rId3"/>
    <sheet name="3.4" sheetId="13" r:id="rId4"/>
    <sheet name="3.5" sheetId="14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'3.1'!#REF!</definedName>
    <definedName name="\A" localSheetId="1">'[1]3.1'!#REF!</definedName>
    <definedName name="\A" localSheetId="2">'[2]3.1'!#REF!</definedName>
    <definedName name="\A" localSheetId="3">'[2]3.1'!#REF!</definedName>
    <definedName name="\A" localSheetId="4">'[2]3.1'!#REF!</definedName>
    <definedName name="\A">#REF!</definedName>
    <definedName name="\B">#REF!</definedName>
    <definedName name="\C" localSheetId="0">'3.1'!#REF!</definedName>
    <definedName name="\C" localSheetId="1">'[1]3.1'!#REF!</definedName>
    <definedName name="\C" localSheetId="2">'[2]3.1'!#REF!</definedName>
    <definedName name="\C" localSheetId="3">'[2]3.1'!#REF!</definedName>
    <definedName name="\C" localSheetId="4">'[2]3.1'!#REF!</definedName>
    <definedName name="\C">#REF!</definedName>
    <definedName name="\D">'[3]19.11-12'!$B$51</definedName>
    <definedName name="\G" localSheetId="0">'3.1'!#REF!</definedName>
    <definedName name="\G" localSheetId="1">'[1]3.1'!#REF!</definedName>
    <definedName name="\G" localSheetId="2">'[2]3.1'!#REF!</definedName>
    <definedName name="\G" localSheetId="3">'[2]3.1'!#REF!</definedName>
    <definedName name="\G" localSheetId="4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 localSheetId="1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'3.1'!$A$1:$G$49</definedName>
    <definedName name="_xlnm.Print_Area" localSheetId="1">'3.2'!$A$1:$E$84</definedName>
    <definedName name="_xlnm.Print_Area" localSheetId="2">'3.3'!$A$1:$G$89</definedName>
    <definedName name="_xlnm.Print_Area" localSheetId="3">'3.4'!$A$1:$N$91</definedName>
    <definedName name="_xlnm.Print_Area" localSheetId="4">'3.5'!$A$1:$G$88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 localSheetId="1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 localSheetId="1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8" i="14"/>
  <c r="D9"/>
  <c r="D10"/>
  <c r="D11"/>
  <c r="D13"/>
  <c r="D15"/>
  <c r="D17"/>
  <c r="D18"/>
  <c r="D19"/>
  <c r="D20"/>
  <c r="D22"/>
  <c r="D23"/>
  <c r="D24"/>
  <c r="D26"/>
  <c r="D27"/>
  <c r="D28"/>
  <c r="D29"/>
  <c r="D31"/>
  <c r="D32"/>
  <c r="D33"/>
  <c r="D34"/>
  <c r="D35"/>
  <c r="D37"/>
  <c r="D39"/>
  <c r="D40"/>
  <c r="D41"/>
  <c r="D42"/>
  <c r="D43"/>
  <c r="D44"/>
  <c r="D45"/>
  <c r="D46"/>
  <c r="D47"/>
  <c r="D48"/>
  <c r="D50"/>
  <c r="D52"/>
  <c r="D53"/>
  <c r="D54"/>
  <c r="D55"/>
  <c r="D56"/>
  <c r="D57"/>
  <c r="D59"/>
  <c r="D60"/>
  <c r="D61"/>
  <c r="D62"/>
  <c r="D64"/>
  <c r="D66"/>
  <c r="D67"/>
  <c r="D68"/>
  <c r="D70"/>
  <c r="D71"/>
  <c r="D72"/>
  <c r="D73"/>
  <c r="D74"/>
  <c r="D75"/>
  <c r="D76"/>
  <c r="D77"/>
  <c r="D78"/>
  <c r="D80"/>
  <c r="D81"/>
  <c r="D82"/>
  <c r="D84"/>
  <c r="D7"/>
  <c r="D16" i="19" l="1"/>
  <c r="D8"/>
  <c r="D9"/>
  <c r="D10"/>
  <c r="D13"/>
  <c r="D14"/>
  <c r="D15"/>
  <c r="D18"/>
  <c r="D20"/>
  <c r="D22"/>
  <c r="D11" l="1"/>
</calcChain>
</file>

<file path=xl/sharedStrings.xml><?xml version="1.0" encoding="utf-8"?>
<sst xmlns="http://schemas.openxmlformats.org/spreadsheetml/2006/main" count="293" uniqueCount="131">
  <si>
    <t>Años</t>
  </si>
  <si>
    <t>Total</t>
  </si>
  <si>
    <t>Secano</t>
  </si>
  <si>
    <t>Regadío</t>
  </si>
  <si>
    <t xml:space="preserve">    Prados naturales</t>
  </si>
  <si>
    <t>Pastizales</t>
  </si>
  <si>
    <t xml:space="preserve"> NOTA: Este cuadro es una recopilación de la información sobre distribución general de la tierra que ha aparecido en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</si>
  <si>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</si>
  <si>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</si>
  <si>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Aprovechamientos</t>
  </si>
  <si>
    <t>Cultivos herbáceos</t>
  </si>
  <si>
    <t>Barbechos y otras tierras no ocupadas</t>
  </si>
  <si>
    <t>Cultivos leñosos</t>
  </si>
  <si>
    <t>TIERRAS DE CULTIVO</t>
  </si>
  <si>
    <t>Tierras de cultivo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</si>
  <si>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</si>
  <si>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</si>
  <si>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</si>
  <si>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</si>
  <si>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</si>
  <si>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</si>
  <si>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</si>
  <si>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</si>
  <si>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</si>
  <si>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</si>
  <si>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NAVARRA</t>
  </si>
  <si>
    <t xml:space="preserve"> LA RIOJA</t>
  </si>
  <si>
    <t>Huesca</t>
  </si>
  <si>
    <t>Teruel</t>
  </si>
  <si>
    <t>Zaragoza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</si>
  <si>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</si>
  <si>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</si>
  <si>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</si>
  <si>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</si>
  <si>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</si>
  <si>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</si>
  <si>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</si>
  <si>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</si>
  <si>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</si>
  <si>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</si>
  <si>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</si>
  <si>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</si>
  <si>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</si>
  <si>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</si>
  <si>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</si>
  <si>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</si>
  <si>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</si>
  <si>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</si>
  <si>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</si>
  <si>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</si>
  <si>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</si>
  <si>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</si>
  <si>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</si>
  <si>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</si>
  <si>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</si>
  <si>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</si>
  <si>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</si>
  <si>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</si>
  <si>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</si>
  <si>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</si>
  <si>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</si>
  <si>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</si>
  <si>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</si>
  <si>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</si>
  <si>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</si>
  <si>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</si>
  <si>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</si>
  <si>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</si>
  <si>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</si>
  <si>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 xml:space="preserve"> CANARIAS</t>
  </si>
  <si>
    <t>ESPAÑA</t>
  </si>
  <si>
    <t>Total tierras de cultivos</t>
  </si>
  <si>
    <t>DISTRIBUCIÓN GENERAL DEL SUELO POR USOS Y APROVECHAMIENTOS</t>
  </si>
  <si>
    <t>SUPERFICIE GEOGRÁFICA TOTAL</t>
  </si>
  <si>
    <t>Álava</t>
  </si>
  <si>
    <t xml:space="preserve"> PAÍS VASCO</t>
  </si>
  <si>
    <t xml:space="preserve"> ARAGÓN</t>
  </si>
  <si>
    <t>Ávila</t>
  </si>
  <si>
    <t xml:space="preserve"> CASTILLA Y LEÓN</t>
  </si>
  <si>
    <t xml:space="preserve"> ANDALUCÍA</t>
  </si>
  <si>
    <t>Provincias y Comunidades Autónomas</t>
  </si>
  <si>
    <t xml:space="preserve">  2009</t>
  </si>
  <si>
    <t>Erial</t>
  </si>
  <si>
    <t>OTRA SUPERFICIE NI AGRARIA NI FORESTAL</t>
  </si>
  <si>
    <t>Prados</t>
  </si>
  <si>
    <t>SUPERFICIE FORESTAL ARBOLADA, ARBUSTIVA Y DE MATORRAL</t>
  </si>
  <si>
    <t xml:space="preserve">  2010</t>
  </si>
  <si>
    <t>Tierras de cultivos</t>
  </si>
  <si>
    <t>3.1. Serie histórica de la distribución de la superficie geográfica</t>
  </si>
  <si>
    <t xml:space="preserve"> según grandes grupos de usos (miles de hectáreas)</t>
  </si>
  <si>
    <t>TOTAL SUPERFICIE USO PRINCIPAL PASTOS</t>
  </si>
  <si>
    <t>Superficies con uso principal pastos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</si>
  <si>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</si>
  <si>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</si>
  <si>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</si>
  <si>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</si>
  <si>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>Superficie forestal arbolada, arbustiva y de matorral (1)</t>
  </si>
  <si>
    <t>Otras superficies (2)</t>
  </si>
  <si>
    <t>(1) Incluye superficie de aprovechamiento secundario pastos. También incluye los terrenos yermos, roqueados y arenales, así como las construcciones</t>
  </si>
  <si>
    <t>(2) Incluye uso urbano, otros usos artificiales (vías de comunicación, industrias, minería, etc) aguas y humedales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</si>
  <si>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</si>
  <si>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</si>
  <si>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</si>
  <si>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</si>
  <si>
    <t>Total prados y pastizales (1)</t>
  </si>
  <si>
    <t>Erial (*)</t>
  </si>
  <si>
    <t xml:space="preserve"> e infraestructuras destinadas al servicio del monte y del ganado.</t>
  </si>
  <si>
    <t xml:space="preserve">  2011</t>
  </si>
  <si>
    <t xml:space="preserve">  2012</t>
  </si>
  <si>
    <t>Las superficies geográficas totales de referencia se han ido modificando de acuerdo con las oficiales del  IGN recogidas</t>
  </si>
  <si>
    <t>por el INE</t>
  </si>
  <si>
    <t xml:space="preserve"> los sucesivos Anuarios Estadísticos del Ministerio de Agricultura. Los conceptos y definiciones de la clasificación han</t>
  </si>
  <si>
    <t>Ocupación por cultivos herbáceos</t>
  </si>
  <si>
    <t xml:space="preserve">   Barbechos y otras tierras no ocupadas</t>
  </si>
  <si>
    <t>Ocupacion por cultivos leñosos</t>
  </si>
  <si>
    <t>Superficie forestal</t>
  </si>
  <si>
    <t>Otras superficies geográficas.</t>
  </si>
  <si>
    <t xml:space="preserve">  2013</t>
  </si>
  <si>
    <t xml:space="preserve">  2014</t>
  </si>
  <si>
    <t>.</t>
  </si>
  <si>
    <t xml:space="preserve">  2015</t>
  </si>
  <si>
    <t xml:space="preserve"> (ha)</t>
  </si>
  <si>
    <t xml:space="preserve">  2016</t>
  </si>
  <si>
    <t xml:space="preserve">  2017</t>
  </si>
  <si>
    <t xml:space="preserve">  2018</t>
  </si>
  <si>
    <t>2018=100</t>
  </si>
  <si>
    <t xml:space="preserve">  2019</t>
  </si>
  <si>
    <t>3.3 Distribución de la superficie según grandes usos y aprovechamientos del suelo, 2019 (hectáreas)</t>
  </si>
  <si>
    <t>3.4 Distribución de las tierras de cultivo según grandes grupos de cultivo y ocupación principal, 2019 (hectáreas)</t>
  </si>
  <si>
    <t>3.5 Distribución de la superficie con aprovechamiento principal pastos, 2019 (hectáreas)</t>
  </si>
  <si>
    <t>3.2 Estado comparativo de la distribución general de la tierra,  2018-2019 (hectáreas)</t>
  </si>
</sst>
</file>

<file path=xl/styles.xml><?xml version="1.0" encoding="utf-8"?>
<styleSheet xmlns="http://schemas.openxmlformats.org/spreadsheetml/2006/main">
  <numFmts count="8">
    <numFmt numFmtId="164" formatCode="#,##0.0_);\(#,##0.0\)"/>
    <numFmt numFmtId="165" formatCode="#,##0__"/>
    <numFmt numFmtId="166" formatCode="#,##0.0__"/>
    <numFmt numFmtId="167" formatCode="0.0"/>
    <numFmt numFmtId="168" formatCode="#,##0.0__;\–#,##0.0__;0.0__;@__"/>
    <numFmt numFmtId="169" formatCode="#,##0;\(0.0\)"/>
    <numFmt numFmtId="170" formatCode="_-* #,##0.00\ [$€]_-;\-* #,##0.00\ [$€]_-;_-* &quot;-&quot;??\ [$€]_-;_-@_-"/>
    <numFmt numFmtId="171" formatCode="#,##0;\ \-0;\ \-;\ @"/>
  </numFmts>
  <fonts count="10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</borders>
  <cellStyleXfs count="4">
    <xf numFmtId="0" fontId="0" fillId="0" borderId="0"/>
    <xf numFmtId="170" fontId="1" fillId="0" borderId="0" applyFont="0" applyFill="0" applyBorder="0" applyAlignment="0" applyProtection="0"/>
    <xf numFmtId="164" fontId="2" fillId="0" borderId="0"/>
    <xf numFmtId="169" fontId="4" fillId="0" borderId="1">
      <alignment horizontal="right"/>
    </xf>
  </cellStyleXfs>
  <cellXfs count="190">
    <xf numFmtId="0" fontId="0" fillId="0" borderId="0" xfId="0"/>
    <xf numFmtId="164" fontId="3" fillId="0" borderId="0" xfId="2" applyFont="1" applyAlignment="1">
      <alignment horizontal="center"/>
    </xf>
    <xf numFmtId="164" fontId="4" fillId="0" borderId="0" xfId="2" applyFont="1"/>
    <xf numFmtId="164" fontId="4" fillId="0" borderId="0" xfId="2" applyNumberFormat="1" applyFont="1" applyProtection="1"/>
    <xf numFmtId="0" fontId="3" fillId="0" borderId="0" xfId="0" applyFont="1" applyAlignment="1">
      <alignment horizontal="center"/>
    </xf>
    <xf numFmtId="0" fontId="4" fillId="0" borderId="0" xfId="0" applyFont="1"/>
    <xf numFmtId="0" fontId="6" fillId="0" borderId="0" xfId="0" applyFont="1"/>
    <xf numFmtId="165" fontId="6" fillId="0" borderId="0" xfId="0" applyNumberFormat="1" applyFont="1"/>
    <xf numFmtId="0" fontId="6" fillId="0" borderId="0" xfId="0" applyFont="1" applyAlignment="1">
      <alignment horizontal="center"/>
    </xf>
    <xf numFmtId="0" fontId="4" fillId="2" borderId="0" xfId="0" applyFont="1" applyFill="1"/>
    <xf numFmtId="165" fontId="4" fillId="0" borderId="0" xfId="0" applyNumberFormat="1" applyFont="1"/>
    <xf numFmtId="0" fontId="6" fillId="2" borderId="0" xfId="0" applyFont="1" applyFill="1"/>
    <xf numFmtId="0" fontId="4" fillId="0" borderId="0" xfId="0" applyFont="1" applyAlignment="1">
      <alignment horizontal="center"/>
    </xf>
    <xf numFmtId="3" fontId="4" fillId="0" borderId="0" xfId="0" applyNumberFormat="1" applyFont="1"/>
    <xf numFmtId="0" fontId="7" fillId="0" borderId="0" xfId="0" applyFont="1"/>
    <xf numFmtId="0" fontId="6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167" fontId="4" fillId="2" borderId="0" xfId="0" applyNumberFormat="1" applyFont="1" applyFill="1"/>
    <xf numFmtId="166" fontId="6" fillId="2" borderId="0" xfId="0" applyNumberFormat="1" applyFont="1" applyFill="1"/>
    <xf numFmtId="167" fontId="4" fillId="0" borderId="0" xfId="2" applyNumberFormat="1" applyFont="1" applyProtection="1"/>
    <xf numFmtId="164" fontId="4" fillId="0" borderId="2" xfId="2" applyFont="1" applyBorder="1"/>
    <xf numFmtId="168" fontId="4" fillId="2" borderId="3" xfId="0" applyNumberFormat="1" applyFont="1" applyFill="1" applyBorder="1" applyAlignment="1" applyProtection="1">
      <alignment horizontal="right"/>
    </xf>
    <xf numFmtId="164" fontId="4" fillId="0" borderId="4" xfId="2" applyNumberFormat="1" applyFont="1" applyBorder="1" applyProtection="1"/>
    <xf numFmtId="168" fontId="4" fillId="2" borderId="5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164" fontId="4" fillId="0" borderId="9" xfId="2" applyNumberFormat="1" applyFont="1" applyBorder="1" applyAlignment="1" applyProtection="1">
      <alignment horizontal="fill"/>
    </xf>
    <xf numFmtId="164" fontId="4" fillId="0" borderId="2" xfId="2" applyNumberFormat="1" applyFont="1" applyBorder="1" applyAlignment="1" applyProtection="1">
      <alignment horizontal="fill"/>
    </xf>
    <xf numFmtId="0" fontId="6" fillId="2" borderId="2" xfId="0" applyFont="1" applyFill="1" applyBorder="1"/>
    <xf numFmtId="0" fontId="4" fillId="2" borderId="2" xfId="0" applyFont="1" applyFill="1" applyBorder="1"/>
    <xf numFmtId="0" fontId="4" fillId="2" borderId="10" xfId="0" applyFont="1" applyFill="1" applyBorder="1"/>
    <xf numFmtId="0" fontId="4" fillId="2" borderId="10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left"/>
    </xf>
    <xf numFmtId="168" fontId="6" fillId="2" borderId="6" xfId="0" applyNumberFormat="1" applyFont="1" applyFill="1" applyBorder="1" applyAlignment="1" applyProtection="1">
      <alignment horizontal="right"/>
    </xf>
    <xf numFmtId="165" fontId="4" fillId="0" borderId="11" xfId="0" applyNumberFormat="1" applyFont="1" applyBorder="1"/>
    <xf numFmtId="165" fontId="4" fillId="0" borderId="3" xfId="0" applyNumberFormat="1" applyFont="1" applyBorder="1"/>
    <xf numFmtId="0" fontId="4" fillId="2" borderId="4" xfId="0" applyFont="1" applyFill="1" applyBorder="1"/>
    <xf numFmtId="165" fontId="4" fillId="0" borderId="5" xfId="0" applyNumberFormat="1" applyFont="1" applyBorder="1"/>
    <xf numFmtId="165" fontId="4" fillId="0" borderId="6" xfId="0" applyNumberFormat="1" applyFont="1" applyBorder="1"/>
    <xf numFmtId="165" fontId="6" fillId="0" borderId="5" xfId="0" applyNumberFormat="1" applyFont="1" applyBorder="1"/>
    <xf numFmtId="165" fontId="6" fillId="0" borderId="6" xfId="0" applyNumberFormat="1" applyFont="1" applyBorder="1"/>
    <xf numFmtId="0" fontId="6" fillId="2" borderId="4" xfId="0" applyFont="1" applyFill="1" applyBorder="1"/>
    <xf numFmtId="165" fontId="4" fillId="0" borderId="5" xfId="0" applyNumberFormat="1" applyFont="1" applyBorder="1" applyAlignment="1">
      <alignment horizontal="right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left"/>
    </xf>
    <xf numFmtId="165" fontId="6" fillId="3" borderId="5" xfId="0" applyNumberFormat="1" applyFont="1" applyFill="1" applyBorder="1"/>
    <xf numFmtId="165" fontId="6" fillId="3" borderId="6" xfId="0" applyNumberFormat="1" applyFont="1" applyFill="1" applyBorder="1"/>
    <xf numFmtId="0" fontId="6" fillId="3" borderId="4" xfId="0" applyFont="1" applyFill="1" applyBorder="1"/>
    <xf numFmtId="0" fontId="6" fillId="0" borderId="4" xfId="0" applyFont="1" applyFill="1" applyBorder="1"/>
    <xf numFmtId="0" fontId="6" fillId="3" borderId="15" xfId="0" applyFont="1" applyFill="1" applyBorder="1"/>
    <xf numFmtId="165" fontId="6" fillId="3" borderId="7" xfId="0" applyNumberFormat="1" applyFont="1" applyFill="1" applyBorder="1"/>
    <xf numFmtId="165" fontId="6" fillId="3" borderId="8" xfId="0" applyNumberFormat="1" applyFont="1" applyFill="1" applyBorder="1"/>
    <xf numFmtId="3" fontId="4" fillId="2" borderId="5" xfId="0" applyNumberFormat="1" applyFont="1" applyFill="1" applyBorder="1" applyAlignment="1" applyProtection="1">
      <alignment horizontal="right" indent="1"/>
    </xf>
    <xf numFmtId="3" fontId="6" fillId="3" borderId="5" xfId="0" applyNumberFormat="1" applyFont="1" applyFill="1" applyBorder="1" applyAlignment="1" applyProtection="1">
      <alignment horizontal="right" indent="1"/>
    </xf>
    <xf numFmtId="3" fontId="6" fillId="2" borderId="5" xfId="0" applyNumberFormat="1" applyFont="1" applyFill="1" applyBorder="1" applyAlignment="1" applyProtection="1">
      <alignment horizontal="right" indent="1"/>
    </xf>
    <xf numFmtId="3" fontId="6" fillId="2" borderId="16" xfId="0" applyNumberFormat="1" applyFont="1" applyFill="1" applyBorder="1" applyAlignment="1" applyProtection="1">
      <alignment horizontal="right" indent="1"/>
    </xf>
    <xf numFmtId="168" fontId="6" fillId="2" borderId="17" xfId="0" applyNumberFormat="1" applyFont="1" applyFill="1" applyBorder="1" applyAlignment="1" applyProtection="1">
      <alignment horizontal="right"/>
    </xf>
    <xf numFmtId="168" fontId="6" fillId="3" borderId="8" xfId="0" applyNumberFormat="1" applyFont="1" applyFill="1" applyBorder="1" applyAlignment="1" applyProtection="1">
      <alignment horizontal="right"/>
    </xf>
    <xf numFmtId="3" fontId="4" fillId="2" borderId="18" xfId="0" applyNumberFormat="1" applyFont="1" applyFill="1" applyBorder="1" applyAlignment="1" applyProtection="1">
      <alignment horizontal="right" indent="1"/>
    </xf>
    <xf numFmtId="168" fontId="4" fillId="2" borderId="19" xfId="0" applyNumberFormat="1" applyFont="1" applyFill="1" applyBorder="1" applyAlignment="1" applyProtection="1">
      <alignment horizontal="right"/>
    </xf>
    <xf numFmtId="0" fontId="6" fillId="2" borderId="20" xfId="0" applyFont="1" applyFill="1" applyBorder="1" applyAlignment="1">
      <alignment horizontal="left"/>
    </xf>
    <xf numFmtId="3" fontId="4" fillId="0" borderId="5" xfId="0" applyNumberFormat="1" applyFont="1" applyFill="1" applyBorder="1" applyAlignment="1" applyProtection="1">
      <alignment horizontal="right" indent="1"/>
    </xf>
    <xf numFmtId="168" fontId="4" fillId="0" borderId="6" xfId="0" applyNumberFormat="1" applyFont="1" applyFill="1" applyBorder="1" applyAlignment="1" applyProtection="1">
      <alignment horizontal="right"/>
    </xf>
    <xf numFmtId="3" fontId="4" fillId="0" borderId="11" xfId="0" applyNumberFormat="1" applyFont="1" applyFill="1" applyBorder="1" applyAlignment="1" applyProtection="1">
      <alignment horizontal="right" indent="1"/>
    </xf>
    <xf numFmtId="3" fontId="6" fillId="0" borderId="16" xfId="0" applyNumberFormat="1" applyFont="1" applyFill="1" applyBorder="1" applyAlignment="1" applyProtection="1">
      <alignment horizontal="right" indent="1"/>
    </xf>
    <xf numFmtId="0" fontId="8" fillId="0" borderId="0" xfId="0" applyFont="1"/>
    <xf numFmtId="164" fontId="4" fillId="0" borderId="0" xfId="2" applyFont="1" applyAlignment="1"/>
    <xf numFmtId="164" fontId="4" fillId="0" borderId="0" xfId="2" applyNumberFormat="1" applyFont="1" applyAlignment="1" applyProtection="1">
      <alignment vertical="center"/>
    </xf>
    <xf numFmtId="164" fontId="4" fillId="0" borderId="0" xfId="2" applyFont="1" applyAlignment="1">
      <alignment vertical="center"/>
    </xf>
    <xf numFmtId="164" fontId="4" fillId="0" borderId="10" xfId="2" applyNumberFormat="1" applyFont="1" applyBorder="1" applyProtection="1"/>
    <xf numFmtId="168" fontId="4" fillId="2" borderId="11" xfId="0" applyNumberFormat="1" applyFont="1" applyFill="1" applyBorder="1" applyAlignment="1" applyProtection="1">
      <alignment horizontal="right"/>
    </xf>
    <xf numFmtId="164" fontId="4" fillId="0" borderId="0" xfId="2" applyFont="1" applyBorder="1"/>
    <xf numFmtId="0" fontId="4" fillId="3" borderId="10" xfId="0" applyFont="1" applyFill="1" applyBorder="1" applyAlignment="1">
      <alignment vertical="center"/>
    </xf>
    <xf numFmtId="0" fontId="4" fillId="3" borderId="21" xfId="0" applyFont="1" applyFill="1" applyBorder="1" applyAlignment="1">
      <alignment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3" fontId="4" fillId="3" borderId="23" xfId="0" applyNumberFormat="1" applyFont="1" applyFill="1" applyBorder="1" applyAlignment="1">
      <alignment horizontal="center" vertical="center"/>
    </xf>
    <xf numFmtId="3" fontId="4" fillId="3" borderId="18" xfId="0" applyNumberFormat="1" applyFont="1" applyFill="1" applyBorder="1" applyAlignment="1">
      <alignment horizontal="center" vertical="center"/>
    </xf>
    <xf numFmtId="1" fontId="4" fillId="3" borderId="23" xfId="0" applyNumberFormat="1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1" fillId="0" borderId="0" xfId="0" applyFont="1"/>
    <xf numFmtId="165" fontId="8" fillId="0" borderId="0" xfId="0" applyNumberFormat="1" applyFont="1"/>
    <xf numFmtId="0" fontId="1" fillId="3" borderId="7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4" fillId="2" borderId="0" xfId="0" applyFont="1" applyFill="1" applyBorder="1"/>
    <xf numFmtId="0" fontId="6" fillId="2" borderId="26" xfId="0" applyFont="1" applyFill="1" applyBorder="1" applyAlignment="1">
      <alignment horizontal="left"/>
    </xf>
    <xf numFmtId="171" fontId="1" fillId="0" borderId="3" xfId="0" applyNumberFormat="1" applyFont="1" applyBorder="1" applyAlignment="1">
      <alignment horizontal="right" indent="1"/>
    </xf>
    <xf numFmtId="171" fontId="1" fillId="0" borderId="6" xfId="0" applyNumberFormat="1" applyFont="1" applyBorder="1" applyAlignment="1">
      <alignment horizontal="right" indent="1"/>
    </xf>
    <xf numFmtId="171" fontId="6" fillId="3" borderId="6" xfId="0" applyNumberFormat="1" applyFont="1" applyFill="1" applyBorder="1" applyAlignment="1">
      <alignment horizontal="right" indent="1"/>
    </xf>
    <xf numFmtId="171" fontId="6" fillId="0" borderId="6" xfId="0" applyNumberFormat="1" applyFont="1" applyBorder="1" applyAlignment="1">
      <alignment horizontal="right" indent="1"/>
    </xf>
    <xf numFmtId="171" fontId="4" fillId="0" borderId="5" xfId="0" applyNumberFormat="1" applyFont="1" applyBorder="1" applyAlignment="1">
      <alignment horizontal="right" indent="1"/>
    </xf>
    <xf numFmtId="171" fontId="4" fillId="0" borderId="11" xfId="0" applyNumberFormat="1" applyFont="1" applyBorder="1" applyAlignment="1" applyProtection="1">
      <alignment horizontal="right" indent="1"/>
    </xf>
    <xf numFmtId="171" fontId="4" fillId="0" borderId="6" xfId="0" applyNumberFormat="1" applyFont="1" applyBorder="1" applyAlignment="1">
      <alignment horizontal="right" indent="1"/>
    </xf>
    <xf numFmtId="171" fontId="4" fillId="0" borderId="5" xfId="0" applyNumberFormat="1" applyFont="1" applyBorder="1" applyAlignment="1" applyProtection="1">
      <alignment horizontal="right" indent="1"/>
    </xf>
    <xf numFmtId="171" fontId="6" fillId="3" borderId="5" xfId="0" applyNumberFormat="1" applyFont="1" applyFill="1" applyBorder="1" applyAlignment="1">
      <alignment horizontal="right" indent="1"/>
    </xf>
    <xf numFmtId="171" fontId="6" fillId="0" borderId="5" xfId="0" applyNumberFormat="1" applyFont="1" applyBorder="1" applyAlignment="1">
      <alignment horizontal="right" indent="1"/>
    </xf>
    <xf numFmtId="171" fontId="6" fillId="3" borderId="5" xfId="0" applyNumberFormat="1" applyFont="1" applyFill="1" applyBorder="1" applyAlignment="1" applyProtection="1">
      <alignment horizontal="right" indent="1"/>
    </xf>
    <xf numFmtId="171" fontId="6" fillId="0" borderId="5" xfId="0" applyNumberFormat="1" applyFont="1" applyBorder="1" applyAlignment="1" applyProtection="1">
      <alignment horizontal="right" indent="1"/>
    </xf>
    <xf numFmtId="171" fontId="4" fillId="0" borderId="5" xfId="0" applyNumberFormat="1" applyFont="1" applyFill="1" applyBorder="1" applyAlignment="1">
      <alignment horizontal="right" indent="1"/>
    </xf>
    <xf numFmtId="171" fontId="4" fillId="0" borderId="6" xfId="0" applyNumberFormat="1" applyFont="1" applyFill="1" applyBorder="1" applyAlignment="1">
      <alignment horizontal="right" indent="1"/>
    </xf>
    <xf numFmtId="171" fontId="4" fillId="0" borderId="5" xfId="0" applyNumberFormat="1" applyFont="1" applyFill="1" applyBorder="1" applyAlignment="1" applyProtection="1">
      <alignment horizontal="right" indent="1"/>
    </xf>
    <xf numFmtId="171" fontId="1" fillId="0" borderId="5" xfId="0" applyNumberFormat="1" applyFont="1" applyFill="1" applyBorder="1" applyAlignment="1">
      <alignment horizontal="right" indent="1"/>
    </xf>
    <xf numFmtId="171" fontId="1" fillId="0" borderId="5" xfId="0" applyNumberFormat="1" applyFont="1" applyBorder="1" applyAlignment="1">
      <alignment horizontal="right" indent="1"/>
    </xf>
    <xf numFmtId="171" fontId="1" fillId="2" borderId="5" xfId="0" applyNumberFormat="1" applyFont="1" applyFill="1" applyBorder="1" applyAlignment="1" applyProtection="1">
      <alignment horizontal="right" indent="1"/>
    </xf>
    <xf numFmtId="171" fontId="4" fillId="2" borderId="5" xfId="0" applyNumberFormat="1" applyFont="1" applyFill="1" applyBorder="1" applyAlignment="1" applyProtection="1">
      <alignment horizontal="right" indent="1"/>
    </xf>
    <xf numFmtId="171" fontId="6" fillId="3" borderId="7" xfId="0" applyNumberFormat="1" applyFont="1" applyFill="1" applyBorder="1" applyAlignment="1">
      <alignment horizontal="right" indent="1"/>
    </xf>
    <xf numFmtId="171" fontId="6" fillId="3" borderId="8" xfId="0" applyNumberFormat="1" applyFont="1" applyFill="1" applyBorder="1" applyAlignment="1">
      <alignment horizontal="right" indent="1"/>
    </xf>
    <xf numFmtId="171" fontId="4" fillId="2" borderId="11" xfId="0" applyNumberFormat="1" applyFont="1" applyFill="1" applyBorder="1" applyAlignment="1" applyProtection="1">
      <alignment horizontal="right" indent="1"/>
    </xf>
    <xf numFmtId="171" fontId="1" fillId="0" borderId="11" xfId="0" applyNumberFormat="1" applyFont="1" applyBorder="1" applyAlignment="1" applyProtection="1">
      <alignment horizontal="right" indent="1"/>
    </xf>
    <xf numFmtId="171" fontId="4" fillId="0" borderId="11" xfId="0" applyNumberFormat="1" applyFont="1" applyFill="1" applyBorder="1" applyAlignment="1">
      <alignment horizontal="right" indent="1"/>
    </xf>
    <xf numFmtId="171" fontId="0" fillId="0" borderId="11" xfId="0" applyNumberFormat="1" applyBorder="1" applyAlignment="1">
      <alignment horizontal="right" indent="1"/>
    </xf>
    <xf numFmtId="171" fontId="0" fillId="0" borderId="3" xfId="0" applyNumberFormat="1" applyBorder="1" applyAlignment="1">
      <alignment horizontal="right" indent="1"/>
    </xf>
    <xf numFmtId="171" fontId="4" fillId="0" borderId="11" xfId="0" applyNumberFormat="1" applyFont="1" applyBorder="1" applyAlignment="1">
      <alignment horizontal="right" indent="1"/>
    </xf>
    <xf numFmtId="171" fontId="4" fillId="0" borderId="3" xfId="0" applyNumberFormat="1" applyFont="1" applyBorder="1" applyAlignment="1">
      <alignment horizontal="right" indent="1"/>
    </xf>
    <xf numFmtId="171" fontId="1" fillId="0" borderId="5" xfId="0" applyNumberFormat="1" applyFont="1" applyBorder="1" applyAlignment="1" applyProtection="1">
      <alignment horizontal="right" indent="1"/>
    </xf>
    <xf numFmtId="171" fontId="0" fillId="0" borderId="5" xfId="0" applyNumberFormat="1" applyBorder="1" applyAlignment="1">
      <alignment horizontal="right" indent="1"/>
    </xf>
    <xf numFmtId="171" fontId="0" fillId="0" borderId="6" xfId="0" applyNumberFormat="1" applyBorder="1" applyAlignment="1">
      <alignment horizontal="right" indent="1"/>
    </xf>
    <xf numFmtId="171" fontId="6" fillId="0" borderId="5" xfId="0" quotePrefix="1" applyNumberFormat="1" applyFont="1" applyBorder="1" applyAlignment="1" applyProtection="1">
      <alignment horizontal="right" indent="1"/>
    </xf>
    <xf numFmtId="171" fontId="6" fillId="0" borderId="5" xfId="0" applyNumberFormat="1" applyFont="1" applyFill="1" applyBorder="1" applyAlignment="1">
      <alignment horizontal="right" indent="1"/>
    </xf>
    <xf numFmtId="171" fontId="6" fillId="0" borderId="6" xfId="0" applyNumberFormat="1" applyFont="1" applyFill="1" applyBorder="1" applyAlignment="1">
      <alignment horizontal="right" indent="1"/>
    </xf>
    <xf numFmtId="164" fontId="4" fillId="0" borderId="0" xfId="2" applyNumberFormat="1" applyFont="1" applyAlignment="1" applyProtection="1">
      <alignment wrapText="1"/>
    </xf>
    <xf numFmtId="164" fontId="4" fillId="0" borderId="0" xfId="2" applyFont="1" applyAlignment="1">
      <alignment wrapText="1"/>
    </xf>
    <xf numFmtId="164" fontId="4" fillId="3" borderId="4" xfId="2" applyNumberFormat="1" applyFont="1" applyFill="1" applyBorder="1" applyAlignment="1" applyProtection="1">
      <alignment horizontal="center" vertical="center"/>
    </xf>
    <xf numFmtId="164" fontId="4" fillId="3" borderId="10" xfId="2" applyNumberFormat="1" applyFont="1" applyFill="1" applyBorder="1" applyAlignment="1" applyProtection="1">
      <alignment horizontal="center" vertical="center"/>
    </xf>
    <xf numFmtId="164" fontId="4" fillId="3" borderId="15" xfId="2" applyNumberFormat="1" applyFont="1" applyFill="1" applyBorder="1" applyAlignment="1" applyProtection="1">
      <alignment horizontal="center" vertical="center"/>
    </xf>
    <xf numFmtId="164" fontId="4" fillId="3" borderId="19" xfId="2" applyNumberFormat="1" applyFont="1" applyFill="1" applyBorder="1" applyAlignment="1" applyProtection="1">
      <alignment horizontal="center" vertical="center" wrapText="1"/>
    </xf>
    <xf numFmtId="164" fontId="4" fillId="3" borderId="6" xfId="2" applyNumberFormat="1" applyFont="1" applyFill="1" applyBorder="1" applyAlignment="1" applyProtection="1">
      <alignment horizontal="center" vertical="center" wrapText="1"/>
    </xf>
    <xf numFmtId="164" fontId="4" fillId="3" borderId="8" xfId="2" applyNumberFormat="1" applyFont="1" applyFill="1" applyBorder="1" applyAlignment="1" applyProtection="1">
      <alignment horizontal="center" vertical="center" wrapText="1"/>
    </xf>
    <xf numFmtId="164" fontId="4" fillId="3" borderId="18" xfId="2" applyNumberFormat="1" applyFont="1" applyFill="1" applyBorder="1" applyAlignment="1" applyProtection="1">
      <alignment horizontal="center" vertical="center" wrapText="1"/>
    </xf>
    <xf numFmtId="164" fontId="4" fillId="3" borderId="5" xfId="2" applyNumberFormat="1" applyFont="1" applyFill="1" applyBorder="1" applyAlignment="1" applyProtection="1">
      <alignment horizontal="center" vertical="center" wrapText="1"/>
    </xf>
    <xf numFmtId="164" fontId="4" fillId="3" borderId="7" xfId="2" applyNumberFormat="1" applyFont="1" applyFill="1" applyBorder="1" applyAlignment="1" applyProtection="1">
      <alignment horizontal="center" vertical="center" wrapText="1"/>
    </xf>
    <xf numFmtId="164" fontId="4" fillId="3" borderId="11" xfId="2" applyNumberFormat="1" applyFont="1" applyFill="1" applyBorder="1" applyAlignment="1" applyProtection="1">
      <alignment horizontal="center" vertical="center"/>
    </xf>
    <xf numFmtId="164" fontId="4" fillId="3" borderId="5" xfId="2" applyNumberFormat="1" applyFont="1" applyFill="1" applyBorder="1" applyAlignment="1" applyProtection="1">
      <alignment horizontal="center" vertical="center"/>
    </xf>
    <xf numFmtId="164" fontId="4" fillId="3" borderId="7" xfId="2" applyNumberFormat="1" applyFont="1" applyFill="1" applyBorder="1" applyAlignment="1" applyProtection="1">
      <alignment horizontal="center" vertical="center"/>
    </xf>
    <xf numFmtId="164" fontId="4" fillId="3" borderId="11" xfId="2" applyNumberFormat="1" applyFont="1" applyFill="1" applyBorder="1" applyAlignment="1" applyProtection="1">
      <alignment horizontal="center" vertical="center" wrapText="1"/>
    </xf>
    <xf numFmtId="164" fontId="4" fillId="3" borderId="3" xfId="2" applyNumberFormat="1" applyFont="1" applyFill="1" applyBorder="1" applyAlignment="1" applyProtection="1">
      <alignment horizontal="center" vertical="center" wrapText="1"/>
    </xf>
    <xf numFmtId="164" fontId="4" fillId="3" borderId="21" xfId="2" applyNumberFormat="1" applyFont="1" applyFill="1" applyBorder="1" applyAlignment="1" applyProtection="1">
      <alignment horizontal="center" vertical="center"/>
    </xf>
    <xf numFmtId="164" fontId="4" fillId="3" borderId="22" xfId="2" applyNumberFormat="1" applyFont="1" applyFill="1" applyBorder="1" applyAlignment="1" applyProtection="1">
      <alignment horizontal="center" vertical="center"/>
    </xf>
    <xf numFmtId="164" fontId="3" fillId="0" borderId="0" xfId="2" applyFont="1" applyAlignment="1">
      <alignment horizontal="center"/>
    </xf>
    <xf numFmtId="164" fontId="5" fillId="0" borderId="0" xfId="2" quotePrefix="1" applyNumberFormat="1" applyFont="1" applyAlignment="1" applyProtection="1">
      <alignment horizontal="center"/>
    </xf>
    <xf numFmtId="164" fontId="5" fillId="0" borderId="0" xfId="2" applyNumberFormat="1" applyFont="1" applyBorder="1" applyAlignment="1" applyProtection="1">
      <alignment horizontal="center"/>
    </xf>
    <xf numFmtId="164" fontId="4" fillId="0" borderId="9" xfId="2" applyNumberFormat="1" applyFont="1" applyBorder="1" applyAlignment="1" applyProtection="1">
      <alignment wrapText="1"/>
    </xf>
    <xf numFmtId="0" fontId="3" fillId="2" borderId="0" xfId="0" applyFont="1" applyFill="1" applyAlignment="1">
      <alignment horizontal="center"/>
    </xf>
    <xf numFmtId="0" fontId="4" fillId="2" borderId="9" xfId="0" applyFont="1" applyFill="1" applyBorder="1" applyAlignment="1"/>
    <xf numFmtId="0" fontId="4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/>
    <xf numFmtId="0" fontId="5" fillId="2" borderId="0" xfId="0" applyFont="1" applyFill="1" applyBorder="1" applyAlignment="1">
      <alignment horizontal="center" vertical="center"/>
    </xf>
    <xf numFmtId="165" fontId="0" fillId="0" borderId="0" xfId="0" applyNumberFormat="1" applyBorder="1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4" fillId="3" borderId="3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 vertical="center"/>
    </xf>
    <xf numFmtId="3" fontId="6" fillId="0" borderId="2" xfId="0" applyNumberFormat="1" applyFont="1" applyBorder="1" applyAlignment="1">
      <alignment horizont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/>
    </xf>
    <xf numFmtId="3" fontId="4" fillId="3" borderId="9" xfId="0" applyNumberFormat="1" applyFont="1" applyFill="1" applyBorder="1" applyAlignment="1">
      <alignment horizontal="center" vertical="center"/>
    </xf>
    <xf numFmtId="3" fontId="4" fillId="3" borderId="10" xfId="0" applyNumberFormat="1" applyFont="1" applyFill="1" applyBorder="1" applyAlignment="1">
      <alignment horizontal="center" vertical="center"/>
    </xf>
    <xf numFmtId="3" fontId="4" fillId="3" borderId="17" xfId="0" applyNumberFormat="1" applyFont="1" applyFill="1" applyBorder="1" applyAlignment="1">
      <alignment horizontal="center" vertical="center"/>
    </xf>
    <xf numFmtId="3" fontId="4" fillId="3" borderId="25" xfId="0" applyNumberFormat="1" applyFont="1" applyFill="1" applyBorder="1" applyAlignment="1">
      <alignment horizontal="center" vertical="center"/>
    </xf>
    <xf numFmtId="3" fontId="4" fillId="3" borderId="26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justify" wrapText="1"/>
    </xf>
    <xf numFmtId="0" fontId="4" fillId="0" borderId="0" xfId="0" applyFont="1" applyAlignment="1">
      <alignment horizontal="left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</cellXfs>
  <cellStyles count="4">
    <cellStyle name="Euro" xfId="1"/>
    <cellStyle name="Normal" xfId="0" builtinId="0"/>
    <cellStyle name="Normal_DISTRI1" xfId="2"/>
    <cellStyle name="pepe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5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2018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06190760384805"/>
          <c:y val="2.8001201342369528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X val="20"/>
      <c:perspective val="0"/>
    </c:view3D>
    <c:plotArea>
      <c:layout>
        <c:manualLayout>
          <c:layoutTarget val="inner"/>
          <c:xMode val="edge"/>
          <c:yMode val="edge"/>
          <c:x val="0.31466707638942443"/>
          <c:y val="0.38806064419272002"/>
          <c:w val="0.40133385590345838"/>
          <c:h val="0.29602061960854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16770363.890000001</c:v>
                </c:pt>
                <c:pt idx="1">
                  <c:v>9412960</c:v>
                </c:pt>
                <c:pt idx="2">
                  <c:v>20113052</c:v>
                </c:pt>
                <c:pt idx="3">
                  <c:v>4302510</c:v>
                </c:pt>
              </c:numCache>
            </c:numRef>
          </c:val>
        </c:ser>
        <c:dLbls>
          <c:showCatName val="1"/>
          <c:showPercent val="1"/>
        </c:dLbls>
      </c:pie3DChart>
      <c:spPr>
        <a:solidFill>
          <a:srgbClr val="FFFFFF"/>
        </a:solidFill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2019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53248831700924"/>
          <c:y val="3.908070111925664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4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9.4396552282817056E-2"/>
                  <c:y val="7.118689474160558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16759806.632999999</c:v>
                </c:pt>
                <c:pt idx="1">
                  <c:v>9446884</c:v>
                </c:pt>
                <c:pt idx="2">
                  <c:v>20048091</c:v>
                </c:pt>
                <c:pt idx="3">
                  <c:v>4340498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32</xdr:row>
      <xdr:rowOff>38100</xdr:rowOff>
    </xdr:from>
    <xdr:to>
      <xdr:col>3</xdr:col>
      <xdr:colOff>971550</xdr:colOff>
      <xdr:row>55</xdr:row>
      <xdr:rowOff>142875</xdr:rowOff>
    </xdr:to>
    <xdr:graphicFrame macro="">
      <xdr:nvGraphicFramePr>
        <xdr:cNvPr id="413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56</xdr:row>
      <xdr:rowOff>142875</xdr:rowOff>
    </xdr:from>
    <xdr:to>
      <xdr:col>3</xdr:col>
      <xdr:colOff>990600</xdr:colOff>
      <xdr:row>82</xdr:row>
      <xdr:rowOff>76200</xdr:rowOff>
    </xdr:to>
    <xdr:graphicFrame macro="">
      <xdr:nvGraphicFramePr>
        <xdr:cNvPr id="413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8">
    <pageSetUpPr fitToPage="1"/>
  </sheetPr>
  <dimension ref="A1:P49"/>
  <sheetViews>
    <sheetView showGridLines="0" view="pageBreakPreview" zoomScale="75" zoomScaleNormal="75" zoomScaleSheetLayoutView="75" workbookViewId="0">
      <selection activeCell="C36" sqref="C36"/>
    </sheetView>
  </sheetViews>
  <sheetFormatPr baseColWidth="10" defaultColWidth="19.140625" defaultRowHeight="12.75"/>
  <cols>
    <col min="1" max="6" width="20" style="2" customWidth="1"/>
    <col min="7" max="7" width="2.710937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7" ht="18" customHeight="1">
      <c r="A1" s="149" t="s">
        <v>72</v>
      </c>
      <c r="B1" s="149"/>
      <c r="C1" s="149"/>
      <c r="D1" s="149"/>
      <c r="E1" s="149"/>
      <c r="F1" s="149"/>
    </row>
    <row r="2" spans="1:7" ht="12.75" customHeight="1">
      <c r="A2" s="1"/>
      <c r="B2" s="1"/>
      <c r="C2" s="1"/>
      <c r="D2" s="1"/>
      <c r="E2" s="1"/>
    </row>
    <row r="3" spans="1:7" ht="15" customHeight="1">
      <c r="A3" s="150" t="s">
        <v>88</v>
      </c>
      <c r="B3" s="150"/>
      <c r="C3" s="150"/>
      <c r="D3" s="150"/>
      <c r="E3" s="150"/>
      <c r="F3" s="150"/>
    </row>
    <row r="4" spans="1:7" ht="15" customHeight="1">
      <c r="A4" s="151" t="s">
        <v>89</v>
      </c>
      <c r="B4" s="151"/>
      <c r="C4" s="151"/>
      <c r="D4" s="151"/>
      <c r="E4" s="151"/>
      <c r="F4" s="151"/>
    </row>
    <row r="5" spans="1:7" ht="13.5" customHeight="1" thickBot="1">
      <c r="A5" s="22"/>
      <c r="B5" s="22"/>
      <c r="C5" s="22"/>
      <c r="D5" s="22"/>
      <c r="E5" s="22"/>
    </row>
    <row r="6" spans="1:7" ht="26.25" customHeight="1">
      <c r="A6" s="134" t="s">
        <v>0</v>
      </c>
      <c r="B6" s="147" t="s">
        <v>87</v>
      </c>
      <c r="C6" s="148"/>
      <c r="D6" s="148"/>
      <c r="E6" s="148"/>
    </row>
    <row r="7" spans="1:7" ht="26.25" customHeight="1">
      <c r="A7" s="133"/>
      <c r="B7" s="139" t="s">
        <v>112</v>
      </c>
      <c r="C7" s="139" t="s">
        <v>113</v>
      </c>
      <c r="D7" s="139" t="s">
        <v>114</v>
      </c>
      <c r="E7" s="136" t="s">
        <v>1</v>
      </c>
    </row>
    <row r="8" spans="1:7" ht="26.25" customHeight="1">
      <c r="A8" s="133"/>
      <c r="B8" s="140"/>
      <c r="C8" s="140"/>
      <c r="D8" s="140"/>
      <c r="E8" s="137"/>
    </row>
    <row r="9" spans="1:7" ht="26.25" customHeight="1" thickBot="1">
      <c r="A9" s="135"/>
      <c r="B9" s="141"/>
      <c r="C9" s="141"/>
      <c r="D9" s="141"/>
      <c r="E9" s="138"/>
    </row>
    <row r="10" spans="1:7" ht="21.95" customHeight="1">
      <c r="A10" s="24" t="s">
        <v>81</v>
      </c>
      <c r="B10" s="25">
        <v>8763.5259999999998</v>
      </c>
      <c r="C10" s="25">
        <v>3733.42053817024</v>
      </c>
      <c r="D10" s="25">
        <v>4719.3440000000001</v>
      </c>
      <c r="E10" s="26">
        <v>17216.29053817024</v>
      </c>
      <c r="F10" s="3"/>
      <c r="G10" s="3"/>
    </row>
    <row r="11" spans="1:7">
      <c r="A11" s="24" t="s">
        <v>86</v>
      </c>
      <c r="B11" s="25">
        <v>8718.4249999999993</v>
      </c>
      <c r="C11" s="25">
        <v>3809.9349999999999</v>
      </c>
      <c r="D11" s="25">
        <v>4693.0039999999999</v>
      </c>
      <c r="E11" s="26">
        <v>17221.363999999998</v>
      </c>
      <c r="F11" s="3"/>
      <c r="G11" s="3"/>
    </row>
    <row r="12" spans="1:7">
      <c r="A12" s="24" t="s">
        <v>107</v>
      </c>
      <c r="B12" s="25">
        <v>8971.6</v>
      </c>
      <c r="C12" s="25">
        <v>3546.5</v>
      </c>
      <c r="D12" s="25">
        <v>4562.8999999999996</v>
      </c>
      <c r="E12" s="26">
        <v>17081</v>
      </c>
      <c r="F12" s="3"/>
      <c r="G12" s="3"/>
    </row>
    <row r="13" spans="1:7">
      <c r="A13" s="24" t="s">
        <v>108</v>
      </c>
      <c r="B13" s="25">
        <v>8969.14</v>
      </c>
      <c r="C13" s="25">
        <v>3600.9360000000001</v>
      </c>
      <c r="D13" s="25">
        <v>4969.2129999999997</v>
      </c>
      <c r="E13" s="26">
        <v>17539.288999999997</v>
      </c>
      <c r="F13" s="3"/>
      <c r="G13" s="3"/>
    </row>
    <row r="14" spans="1:7">
      <c r="A14" s="24" t="s">
        <v>117</v>
      </c>
      <c r="B14" s="25">
        <v>9105.0589999999993</v>
      </c>
      <c r="C14" s="25">
        <v>3076.0810000000001</v>
      </c>
      <c r="D14" s="25">
        <v>4951.6400000000003</v>
      </c>
      <c r="E14" s="26">
        <v>17132.78</v>
      </c>
      <c r="F14" s="3"/>
      <c r="G14" s="3"/>
    </row>
    <row r="15" spans="1:7">
      <c r="A15" s="24" t="s">
        <v>118</v>
      </c>
      <c r="B15" s="25">
        <v>9236.2890000000007</v>
      </c>
      <c r="C15" s="25">
        <v>3041.9270000000001</v>
      </c>
      <c r="D15" s="25">
        <v>4909.6689999999999</v>
      </c>
      <c r="E15" s="26">
        <v>17187.885000000002</v>
      </c>
      <c r="F15" s="3"/>
      <c r="G15" s="3"/>
    </row>
    <row r="16" spans="1:7">
      <c r="A16" s="24" t="s">
        <v>120</v>
      </c>
      <c r="B16" s="25">
        <v>9048.5300000000007</v>
      </c>
      <c r="C16" s="25">
        <v>3288.6460000000002</v>
      </c>
      <c r="D16" s="25">
        <v>4695.8310000000001</v>
      </c>
      <c r="E16" s="26">
        <v>17033.007000000001</v>
      </c>
      <c r="F16" s="3"/>
      <c r="G16" s="3"/>
    </row>
    <row r="17" spans="1:16">
      <c r="A17" s="24" t="s">
        <v>122</v>
      </c>
      <c r="B17" s="25">
        <v>9079.9570000000003</v>
      </c>
      <c r="C17" s="25">
        <v>3173.8040000000001</v>
      </c>
      <c r="D17" s="25">
        <v>4731.415</v>
      </c>
      <c r="E17" s="26">
        <v>16985.175999999999</v>
      </c>
      <c r="F17" s="21"/>
      <c r="G17" s="3"/>
    </row>
    <row r="18" spans="1:16">
      <c r="A18" s="24" t="s">
        <v>123</v>
      </c>
      <c r="B18" s="25">
        <v>8978.4840000000004</v>
      </c>
      <c r="C18" s="25">
        <v>3089.0140000000001</v>
      </c>
      <c r="D18" s="25">
        <v>4794.46</v>
      </c>
      <c r="E18" s="26">
        <v>16861.957999999999</v>
      </c>
      <c r="F18" s="21"/>
      <c r="G18" s="3"/>
    </row>
    <row r="19" spans="1:16">
      <c r="A19" s="24" t="s">
        <v>124</v>
      </c>
      <c r="B19" s="25">
        <v>8857.6188899999997</v>
      </c>
      <c r="C19" s="25">
        <v>3026.6329999999998</v>
      </c>
      <c r="D19" s="25">
        <v>4886.1120000000001</v>
      </c>
      <c r="E19" s="26">
        <v>16770.363890000001</v>
      </c>
      <c r="F19" s="21"/>
      <c r="G19" s="3"/>
    </row>
    <row r="20" spans="1:16" ht="13.5" thickBot="1">
      <c r="A20" s="24" t="s">
        <v>126</v>
      </c>
      <c r="B20" s="25">
        <v>8841.3376329999992</v>
      </c>
      <c r="C20" s="25">
        <v>2970.9769999999999</v>
      </c>
      <c r="D20" s="25">
        <v>4947.4920000000002</v>
      </c>
      <c r="E20" s="26">
        <v>16759.806633</v>
      </c>
      <c r="F20" s="21"/>
      <c r="G20" s="3"/>
    </row>
    <row r="21" spans="1:16" ht="12.75" customHeight="1">
      <c r="A21" s="27"/>
      <c r="B21" s="27"/>
      <c r="C21" s="27"/>
      <c r="D21" s="27"/>
      <c r="E21" s="27"/>
      <c r="F21" s="3"/>
      <c r="G21" s="3"/>
    </row>
    <row r="22" spans="1:16" ht="12.75" customHeight="1">
      <c r="A22" s="3"/>
      <c r="B22" s="3"/>
      <c r="C22" s="3"/>
      <c r="D22" s="3"/>
      <c r="E22" s="3"/>
      <c r="F22" s="3"/>
      <c r="G22" s="3"/>
    </row>
    <row r="23" spans="1:16" ht="12.75" customHeight="1"/>
    <row r="24" spans="1:16" ht="12.75" customHeight="1" thickBot="1">
      <c r="A24" s="28"/>
      <c r="B24" s="28"/>
      <c r="C24" s="28"/>
      <c r="D24" s="28"/>
      <c r="E24" s="28"/>
      <c r="F24" s="3"/>
      <c r="G24" s="3"/>
    </row>
    <row r="25" spans="1:16" s="72" customFormat="1" ht="26.25" customHeight="1">
      <c r="A25" s="133" t="s">
        <v>0</v>
      </c>
      <c r="B25" s="142" t="s">
        <v>4</v>
      </c>
      <c r="C25" s="142" t="s">
        <v>5</v>
      </c>
      <c r="D25" s="142" t="s">
        <v>82</v>
      </c>
      <c r="E25" s="145" t="s">
        <v>115</v>
      </c>
      <c r="F25" s="146" t="s">
        <v>116</v>
      </c>
      <c r="G25" s="71"/>
    </row>
    <row r="26" spans="1:16" s="72" customFormat="1" ht="26.25" customHeight="1">
      <c r="A26" s="133"/>
      <c r="B26" s="143"/>
      <c r="C26" s="143"/>
      <c r="D26" s="143"/>
      <c r="E26" s="140"/>
      <c r="F26" s="137"/>
      <c r="G26" s="71"/>
    </row>
    <row r="27" spans="1:16" s="72" customFormat="1" ht="26.25" customHeight="1">
      <c r="A27" s="133"/>
      <c r="B27" s="143"/>
      <c r="C27" s="143"/>
      <c r="D27" s="143"/>
      <c r="E27" s="140"/>
      <c r="F27" s="137"/>
      <c r="G27" s="71"/>
    </row>
    <row r="28" spans="1:16" s="72" customFormat="1" ht="26.25" customHeight="1" thickBot="1">
      <c r="A28" s="133"/>
      <c r="B28" s="144"/>
      <c r="C28" s="144"/>
      <c r="D28" s="144"/>
      <c r="E28" s="141"/>
      <c r="F28" s="138"/>
      <c r="G28" s="71"/>
    </row>
    <row r="29" spans="1:16" ht="21.95" customHeight="1">
      <c r="A29" s="73" t="s">
        <v>81</v>
      </c>
      <c r="B29" s="74">
        <v>1191.644</v>
      </c>
      <c r="C29" s="74">
        <v>5649.6809999999996</v>
      </c>
      <c r="D29" s="74">
        <v>3915.2159999999999</v>
      </c>
      <c r="E29" s="74">
        <v>18363.883000000002</v>
      </c>
      <c r="F29" s="23">
        <v>4226.625</v>
      </c>
      <c r="G29" s="3"/>
      <c r="H29" s="3"/>
      <c r="I29" s="3"/>
      <c r="J29" s="3"/>
      <c r="K29" s="3"/>
      <c r="L29" s="3"/>
      <c r="M29" s="3"/>
      <c r="N29" s="3"/>
      <c r="O29" s="3"/>
      <c r="P29" s="3"/>
    </row>
    <row r="30" spans="1:16" ht="12.75" customHeight="1">
      <c r="A30" s="24" t="s">
        <v>86</v>
      </c>
      <c r="B30" s="25">
        <v>1184.7249999999999</v>
      </c>
      <c r="C30" s="25">
        <v>5462.625</v>
      </c>
      <c r="D30" s="25">
        <v>3676.9789999999998</v>
      </c>
      <c r="E30" s="25">
        <v>18640.13</v>
      </c>
      <c r="F30" s="26">
        <v>4374.5</v>
      </c>
      <c r="G30" s="3"/>
      <c r="H30" s="3"/>
      <c r="I30" s="3"/>
      <c r="J30" s="3"/>
      <c r="K30" s="3"/>
      <c r="L30" s="3"/>
      <c r="M30" s="3"/>
      <c r="N30" s="3"/>
      <c r="O30" s="3"/>
      <c r="P30" s="3"/>
    </row>
    <row r="31" spans="1:16" ht="12.75" customHeight="1">
      <c r="A31" s="24" t="s">
        <v>107</v>
      </c>
      <c r="B31" s="25">
        <v>1160.17</v>
      </c>
      <c r="C31" s="25">
        <v>5333.866</v>
      </c>
      <c r="D31" s="25">
        <v>3527.6010000000001</v>
      </c>
      <c r="E31" s="25">
        <v>18954.3</v>
      </c>
      <c r="F31" s="26">
        <v>4593.3450000000003</v>
      </c>
      <c r="G31" s="3"/>
      <c r="H31" s="3"/>
      <c r="I31" s="3"/>
      <c r="J31" s="3"/>
      <c r="K31" s="3"/>
      <c r="L31" s="3"/>
      <c r="M31" s="3"/>
      <c r="N31" s="3"/>
      <c r="O31" s="3"/>
      <c r="P31" s="3"/>
    </row>
    <row r="32" spans="1:16" ht="12.75" customHeight="1">
      <c r="A32" s="24" t="s">
        <v>108</v>
      </c>
      <c r="B32" s="25">
        <v>1194.8330000000001</v>
      </c>
      <c r="C32" s="25">
        <v>4977.2250000000004</v>
      </c>
      <c r="D32" s="25">
        <v>3230.6469999999999</v>
      </c>
      <c r="E32" s="25">
        <v>19140.518</v>
      </c>
      <c r="F32" s="26">
        <v>4511.4799999999996</v>
      </c>
      <c r="G32" s="3"/>
      <c r="H32" s="3"/>
      <c r="I32" s="3"/>
      <c r="J32" s="3"/>
      <c r="K32" s="3"/>
      <c r="L32" s="3"/>
      <c r="M32" s="3"/>
      <c r="N32" s="3"/>
      <c r="O32" s="3"/>
      <c r="P32" s="3"/>
    </row>
    <row r="33" spans="1:16" ht="12.75" customHeight="1">
      <c r="A33" s="24" t="s">
        <v>117</v>
      </c>
      <c r="B33" s="25">
        <v>1233.5119999999999</v>
      </c>
      <c r="C33" s="25">
        <v>5156.6610000000001</v>
      </c>
      <c r="D33" s="25">
        <v>3210.0329999999999</v>
      </c>
      <c r="E33" s="25">
        <v>19403.79</v>
      </c>
      <c r="F33" s="26">
        <v>4417.66</v>
      </c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12.75" customHeight="1">
      <c r="A34" s="24" t="s">
        <v>118</v>
      </c>
      <c r="B34" s="25">
        <v>1229.2170000000001</v>
      </c>
      <c r="C34" s="25">
        <v>4987.6779999999999</v>
      </c>
      <c r="D34" s="25">
        <v>3173.1190000000001</v>
      </c>
      <c r="E34" s="25">
        <v>19699.771000000001</v>
      </c>
      <c r="F34" s="26">
        <v>4315.8739999999998</v>
      </c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12.75" customHeight="1">
      <c r="A35" s="24" t="s">
        <v>120</v>
      </c>
      <c r="B35" s="25">
        <v>1193.2529999999999</v>
      </c>
      <c r="C35" s="25">
        <v>5206.424</v>
      </c>
      <c r="D35" s="25">
        <v>2833.0120000000002</v>
      </c>
      <c r="E35" s="25">
        <v>20032.381000000001</v>
      </c>
      <c r="F35" s="75">
        <v>4295.4679999999998</v>
      </c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12.75" customHeight="1">
      <c r="A36" s="24" t="s">
        <v>122</v>
      </c>
      <c r="B36" s="25">
        <v>1184.8900000000001</v>
      </c>
      <c r="C36" s="25">
        <v>5286.55</v>
      </c>
      <c r="D36" s="25">
        <v>2838.91</v>
      </c>
      <c r="E36" s="25">
        <v>20026.97</v>
      </c>
      <c r="F36" s="75">
        <v>4271.01</v>
      </c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1:16" ht="12.75" customHeight="1">
      <c r="A37" s="24" t="s">
        <v>123</v>
      </c>
      <c r="B37" s="25">
        <v>1131.1669999999999</v>
      </c>
      <c r="C37" s="25">
        <v>5439.1719999999996</v>
      </c>
      <c r="D37" s="25">
        <v>2404.4580000000001</v>
      </c>
      <c r="E37" s="25">
        <v>20345.749</v>
      </c>
      <c r="F37" s="26">
        <v>4413.5569999999998</v>
      </c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1:16" ht="12.75" customHeight="1">
      <c r="A38" s="24" t="s">
        <v>124</v>
      </c>
      <c r="B38" s="25">
        <v>1082.2059999999999</v>
      </c>
      <c r="C38" s="25">
        <v>5974.8</v>
      </c>
      <c r="D38" s="25">
        <v>2355.9540000000002</v>
      </c>
      <c r="E38" s="25">
        <v>20113.052</v>
      </c>
      <c r="F38" s="26">
        <v>4302.51</v>
      </c>
      <c r="G38" s="3"/>
      <c r="H38" s="3"/>
      <c r="I38" s="3"/>
      <c r="J38" s="3"/>
      <c r="K38" s="3"/>
      <c r="L38" s="3"/>
      <c r="M38" s="3"/>
      <c r="N38" s="3"/>
      <c r="O38" s="3"/>
      <c r="P38" s="3"/>
    </row>
    <row r="39" spans="1:16" ht="12.75" customHeight="1" thickBot="1">
      <c r="A39" s="24" t="s">
        <v>126</v>
      </c>
      <c r="B39" s="25">
        <v>1082.6279999999999</v>
      </c>
      <c r="C39" s="25">
        <v>6173.5609999999997</v>
      </c>
      <c r="D39" s="25">
        <v>2190.6950000000002</v>
      </c>
      <c r="E39" s="25">
        <v>20048.091</v>
      </c>
      <c r="F39" s="26">
        <v>4340.4979999999996</v>
      </c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1:16" ht="12.75" customHeight="1">
      <c r="A40" s="152" t="s">
        <v>6</v>
      </c>
      <c r="B40" s="152"/>
      <c r="C40" s="152"/>
      <c r="D40" s="152"/>
      <c r="E40" s="152"/>
      <c r="F40" s="152"/>
    </row>
    <row r="41" spans="1:16" ht="12.75" customHeight="1">
      <c r="A41" s="131" t="s">
        <v>111</v>
      </c>
      <c r="B41" s="131"/>
      <c r="C41" s="131"/>
      <c r="D41" s="131"/>
      <c r="E41" s="131"/>
      <c r="F41" s="131"/>
    </row>
    <row r="42" spans="1:16" ht="12.75" customHeight="1">
      <c r="A42" s="131" t="s">
        <v>7</v>
      </c>
      <c r="B42" s="131"/>
      <c r="C42" s="131"/>
      <c r="D42" s="131"/>
      <c r="E42" s="131"/>
      <c r="F42" s="131"/>
    </row>
    <row r="43" spans="1:16" ht="12.75" customHeight="1">
      <c r="A43" s="131" t="s">
        <v>8</v>
      </c>
      <c r="B43" s="131"/>
      <c r="C43" s="131"/>
      <c r="D43" s="131"/>
      <c r="E43" s="131"/>
      <c r="F43" s="131"/>
    </row>
    <row r="44" spans="1:16" ht="12.75" customHeight="1">
      <c r="A44" s="132" t="s">
        <v>109</v>
      </c>
      <c r="B44" s="132"/>
      <c r="C44" s="132"/>
      <c r="D44" s="132"/>
      <c r="E44" s="132"/>
      <c r="F44" s="132"/>
    </row>
    <row r="45" spans="1:16" ht="12.75" customHeight="1">
      <c r="A45" s="132" t="s">
        <v>110</v>
      </c>
      <c r="B45" s="132"/>
      <c r="C45" s="132"/>
      <c r="D45" s="132"/>
      <c r="E45" s="132"/>
      <c r="F45" s="132"/>
    </row>
    <row r="46" spans="1:16" ht="12.75" customHeight="1">
      <c r="A46" s="70"/>
      <c r="B46" s="70"/>
      <c r="C46" s="70"/>
      <c r="D46" s="70"/>
      <c r="E46" s="70"/>
      <c r="F46" s="70"/>
    </row>
    <row r="47" spans="1:16" ht="12.75" customHeight="1"/>
    <row r="48" spans="1:16" ht="12.75" customHeight="1"/>
    <row r="49" ht="12.75" customHeight="1"/>
  </sheetData>
  <mergeCells count="21">
    <mergeCell ref="B7:B9"/>
    <mergeCell ref="A1:F1"/>
    <mergeCell ref="A3:F3"/>
    <mergeCell ref="A4:F4"/>
    <mergeCell ref="A40:F40"/>
    <mergeCell ref="A43:F43"/>
    <mergeCell ref="A44:F44"/>
    <mergeCell ref="A45:F45"/>
    <mergeCell ref="A25:A28"/>
    <mergeCell ref="A6:A9"/>
    <mergeCell ref="E7:E9"/>
    <mergeCell ref="D7:D9"/>
    <mergeCell ref="D25:D28"/>
    <mergeCell ref="C7:C9"/>
    <mergeCell ref="A41:F41"/>
    <mergeCell ref="B25:B28"/>
    <mergeCell ref="C25:C28"/>
    <mergeCell ref="E25:E28"/>
    <mergeCell ref="F25:F28"/>
    <mergeCell ref="A42:F42"/>
    <mergeCell ref="B6:E6"/>
  </mergeCells>
  <phoneticPr fontId="9" type="noConversion"/>
  <printOptions horizontalCentered="1"/>
  <pageMargins left="0.59" right="0.27" top="0.59055118110236227" bottom="0.98425196850393704" header="0" footer="0"/>
  <pageSetup paperSize="9" scale="77" orientation="portrait" r:id="rId1"/>
  <headerFooter scaleWithDoc="0" alignWithMargins="0"/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F139"/>
  <sheetViews>
    <sheetView showGridLines="0" tabSelected="1" view="pageBreakPreview" zoomScale="75" zoomScaleNormal="75" zoomScaleSheetLayoutView="75" workbookViewId="0">
      <selection activeCell="C31" sqref="C31"/>
    </sheetView>
  </sheetViews>
  <sheetFormatPr baseColWidth="10" defaultRowHeight="12.75"/>
  <cols>
    <col min="1" max="1" width="71.42578125" style="9" bestFit="1" customWidth="1"/>
    <col min="2" max="4" width="16.42578125" style="9" customWidth="1"/>
    <col min="5" max="5" width="1" style="9" customWidth="1"/>
    <col min="6" max="16384" width="11.42578125" style="9"/>
  </cols>
  <sheetData>
    <row r="1" spans="1:6" ht="18">
      <c r="A1" s="153" t="s">
        <v>72</v>
      </c>
      <c r="B1" s="153"/>
      <c r="C1" s="153"/>
      <c r="D1" s="153"/>
    </row>
    <row r="2" spans="1:6" ht="12.75" customHeight="1">
      <c r="A2" s="153"/>
      <c r="B2" s="153"/>
      <c r="C2" s="153"/>
      <c r="D2" s="153"/>
    </row>
    <row r="3" spans="1:6" ht="20.25" customHeight="1">
      <c r="A3" s="158" t="s">
        <v>130</v>
      </c>
      <c r="B3" s="158"/>
      <c r="C3" s="158"/>
      <c r="D3" s="158"/>
    </row>
    <row r="4" spans="1:6" ht="13.5" thickBot="1">
      <c r="A4" s="29"/>
      <c r="B4" s="30"/>
      <c r="C4" s="30"/>
      <c r="D4" s="30"/>
    </row>
    <row r="5" spans="1:6" ht="21.75" customHeight="1">
      <c r="A5" s="76"/>
      <c r="B5" s="77"/>
      <c r="C5" s="78" t="s">
        <v>1</v>
      </c>
      <c r="D5" s="79"/>
    </row>
    <row r="6" spans="1:6" ht="18" customHeight="1">
      <c r="A6" s="80" t="s">
        <v>9</v>
      </c>
      <c r="B6" s="81">
        <v>2018</v>
      </c>
      <c r="C6" s="81">
        <v>2019</v>
      </c>
      <c r="D6" s="82">
        <v>2019</v>
      </c>
    </row>
    <row r="7" spans="1:6" ht="13.5" thickBot="1">
      <c r="A7" s="83"/>
      <c r="B7" s="93" t="s">
        <v>121</v>
      </c>
      <c r="C7" s="93" t="s">
        <v>121</v>
      </c>
      <c r="D7" s="94" t="s">
        <v>125</v>
      </c>
    </row>
    <row r="8" spans="1:6" ht="21.95" customHeight="1">
      <c r="A8" s="32" t="s">
        <v>10</v>
      </c>
      <c r="B8" s="67">
        <v>8857618.8900000006</v>
      </c>
      <c r="C8" s="67">
        <v>8841337.6329999994</v>
      </c>
      <c r="D8" s="23">
        <f>(((C8-B8)/B8)*100)+100</f>
        <v>99.816189235479726</v>
      </c>
    </row>
    <row r="9" spans="1:6">
      <c r="A9" s="33" t="s">
        <v>11</v>
      </c>
      <c r="B9" s="65">
        <v>3026633</v>
      </c>
      <c r="C9" s="65">
        <v>2970977</v>
      </c>
      <c r="D9" s="26">
        <f>(((C9-B9)/B9)*100)+100</f>
        <v>98.161124920001868</v>
      </c>
    </row>
    <row r="10" spans="1:6">
      <c r="A10" s="33" t="s">
        <v>12</v>
      </c>
      <c r="B10" s="65">
        <v>4886112</v>
      </c>
      <c r="C10" s="65">
        <v>4947492</v>
      </c>
      <c r="D10" s="26">
        <f>(((C10-B10)/B10)*100)+100</f>
        <v>101.25621352928464</v>
      </c>
    </row>
    <row r="11" spans="1:6" s="11" customFormat="1">
      <c r="A11" s="96" t="s">
        <v>13</v>
      </c>
      <c r="B11" s="68">
        <v>16770363.890000001</v>
      </c>
      <c r="C11" s="68">
        <v>16759806.632999999</v>
      </c>
      <c r="D11" s="60">
        <f>(((C11-B11)/B11)*100)+100</f>
        <v>99.937048134022319</v>
      </c>
    </row>
    <row r="12" spans="1:6">
      <c r="A12" s="34"/>
      <c r="B12" s="56"/>
      <c r="C12" s="56"/>
      <c r="D12" s="26"/>
    </row>
    <row r="13" spans="1:6">
      <c r="A13" s="33" t="s">
        <v>84</v>
      </c>
      <c r="B13" s="65">
        <v>1082206</v>
      </c>
      <c r="C13" s="65">
        <v>1082628</v>
      </c>
      <c r="D13" s="66">
        <f>(((C13-B13)/B13)*100)+100</f>
        <v>100.03899442435174</v>
      </c>
    </row>
    <row r="14" spans="1:6">
      <c r="A14" s="33" t="s">
        <v>5</v>
      </c>
      <c r="B14" s="65">
        <v>5974800</v>
      </c>
      <c r="C14" s="65">
        <v>6173561</v>
      </c>
      <c r="D14" s="66">
        <f>(((C14-B14)/B14)*100)+100</f>
        <v>103.32665528553257</v>
      </c>
      <c r="F14" s="19"/>
    </row>
    <row r="15" spans="1:6" s="11" customFormat="1">
      <c r="A15" s="33" t="s">
        <v>82</v>
      </c>
      <c r="B15" s="65">
        <v>2355954</v>
      </c>
      <c r="C15" s="65">
        <v>2190695</v>
      </c>
      <c r="D15" s="66">
        <f>(((C15-B15)/B15)*100)+100</f>
        <v>92.98547424949723</v>
      </c>
    </row>
    <row r="16" spans="1:6">
      <c r="A16" s="96" t="s">
        <v>90</v>
      </c>
      <c r="B16" s="58">
        <v>9412960</v>
      </c>
      <c r="C16" s="58">
        <v>9446884</v>
      </c>
      <c r="D16" s="35">
        <f>(((C16-B16)/B16)*100)+100</f>
        <v>100.36039672961535</v>
      </c>
      <c r="F16" s="19"/>
    </row>
    <row r="17" spans="1:6">
      <c r="A17" s="64"/>
      <c r="B17" s="62"/>
      <c r="C17" s="62"/>
      <c r="D17" s="63"/>
    </row>
    <row r="18" spans="1:6">
      <c r="A18" s="96" t="s">
        <v>85</v>
      </c>
      <c r="B18" s="59">
        <v>20113052</v>
      </c>
      <c r="C18" s="59">
        <v>20048091</v>
      </c>
      <c r="D18" s="60">
        <f>(((C18-B18)/B18)*100)+100</f>
        <v>99.67702067294411</v>
      </c>
    </row>
    <row r="19" spans="1:6">
      <c r="A19" s="34"/>
      <c r="B19" s="56"/>
      <c r="C19" s="56"/>
      <c r="D19" s="26"/>
    </row>
    <row r="20" spans="1:6" s="11" customFormat="1">
      <c r="A20" s="96" t="s">
        <v>83</v>
      </c>
      <c r="B20" s="59">
        <v>4302510</v>
      </c>
      <c r="C20" s="59">
        <v>4340498</v>
      </c>
      <c r="D20" s="60">
        <f>(((C20-B20)/B20)*100)+100</f>
        <v>100.88292647780017</v>
      </c>
      <c r="F20" s="20"/>
    </row>
    <row r="21" spans="1:6">
      <c r="A21" s="33"/>
      <c r="B21" s="56"/>
      <c r="C21" s="56"/>
      <c r="D21" s="26"/>
    </row>
    <row r="22" spans="1:6" ht="13.5" thickBot="1">
      <c r="A22" s="48" t="s">
        <v>73</v>
      </c>
      <c r="B22" s="57">
        <v>50598885.890000001</v>
      </c>
      <c r="C22" s="57">
        <v>50595279.633000001</v>
      </c>
      <c r="D22" s="61">
        <f>(((C22-B22)/B22)*100)+100</f>
        <v>99.992872852956012</v>
      </c>
    </row>
    <row r="23" spans="1:6" ht="20.25" customHeight="1">
      <c r="A23" s="154" t="s">
        <v>92</v>
      </c>
      <c r="B23" s="154"/>
      <c r="C23" s="154"/>
      <c r="D23" s="154"/>
    </row>
    <row r="24" spans="1:6">
      <c r="A24" s="155" t="s">
        <v>93</v>
      </c>
      <c r="B24" s="155"/>
      <c r="C24" s="155"/>
      <c r="D24" s="155"/>
    </row>
    <row r="25" spans="1:6">
      <c r="A25" s="157" t="s">
        <v>94</v>
      </c>
      <c r="B25" s="157"/>
      <c r="C25" s="157"/>
      <c r="D25" s="157"/>
    </row>
    <row r="26" spans="1:6">
      <c r="A26" s="156" t="s">
        <v>95</v>
      </c>
      <c r="B26" s="156"/>
      <c r="C26" s="156"/>
      <c r="D26" s="156"/>
    </row>
    <row r="27" spans="1:6">
      <c r="A27" s="156" t="s">
        <v>100</v>
      </c>
      <c r="B27" s="156"/>
      <c r="C27" s="156"/>
      <c r="D27" s="156"/>
    </row>
    <row r="28" spans="1:6">
      <c r="A28" s="156" t="s">
        <v>101</v>
      </c>
      <c r="B28" s="156"/>
      <c r="C28" s="156"/>
      <c r="D28" s="156"/>
    </row>
    <row r="29" spans="1:6">
      <c r="A29" s="132" t="s">
        <v>109</v>
      </c>
      <c r="B29" s="132"/>
      <c r="C29" s="132"/>
      <c r="D29" s="132"/>
      <c r="E29" s="132"/>
      <c r="F29" s="132"/>
    </row>
    <row r="30" spans="1:6">
      <c r="A30" s="132" t="s">
        <v>110</v>
      </c>
      <c r="B30" s="132"/>
      <c r="C30" s="132"/>
      <c r="D30" s="132"/>
      <c r="E30" s="132"/>
      <c r="F30" s="132"/>
    </row>
    <row r="31" spans="1:6">
      <c r="A31" s="95"/>
    </row>
    <row r="32" spans="1:6">
      <c r="A32" s="95"/>
    </row>
    <row r="33" spans="1:1">
      <c r="A33" s="95"/>
    </row>
    <row r="34" spans="1:1">
      <c r="A34" s="95"/>
    </row>
    <row r="35" spans="1:1">
      <c r="A35" s="95"/>
    </row>
    <row r="36" spans="1:1">
      <c r="A36" s="95"/>
    </row>
    <row r="37" spans="1:1">
      <c r="A37" s="95"/>
    </row>
    <row r="38" spans="1:1">
      <c r="A38" s="95"/>
    </row>
    <row r="39" spans="1:1">
      <c r="A39" s="95"/>
    </row>
    <row r="40" spans="1:1">
      <c r="A40" s="95"/>
    </row>
    <row r="41" spans="1:1">
      <c r="A41" s="95"/>
    </row>
    <row r="42" spans="1:1">
      <c r="A42" s="95"/>
    </row>
    <row r="43" spans="1:1">
      <c r="A43" s="95"/>
    </row>
    <row r="44" spans="1:1">
      <c r="A44" s="95"/>
    </row>
    <row r="45" spans="1:1">
      <c r="A45" s="95"/>
    </row>
    <row r="46" spans="1:1">
      <c r="A46" s="95"/>
    </row>
    <row r="47" spans="1:1">
      <c r="A47" s="95"/>
    </row>
    <row r="48" spans="1:1">
      <c r="A48" s="95"/>
    </row>
    <row r="49" spans="1:1">
      <c r="A49" s="95"/>
    </row>
    <row r="50" spans="1:1">
      <c r="A50" s="95"/>
    </row>
    <row r="51" spans="1:1">
      <c r="A51" s="95"/>
    </row>
    <row r="52" spans="1:1">
      <c r="A52" s="95"/>
    </row>
    <row r="53" spans="1:1">
      <c r="A53" s="95"/>
    </row>
    <row r="54" spans="1:1">
      <c r="A54" s="95"/>
    </row>
    <row r="55" spans="1:1">
      <c r="A55" s="95"/>
    </row>
    <row r="56" spans="1:1">
      <c r="A56" s="95"/>
    </row>
    <row r="57" spans="1:1">
      <c r="A57" s="95"/>
    </row>
    <row r="58" spans="1:1">
      <c r="A58" s="95"/>
    </row>
    <row r="59" spans="1:1">
      <c r="A59" s="95"/>
    </row>
    <row r="60" spans="1:1">
      <c r="A60" s="95"/>
    </row>
    <row r="61" spans="1:1">
      <c r="A61" s="95"/>
    </row>
    <row r="62" spans="1:1">
      <c r="A62" s="95"/>
    </row>
    <row r="63" spans="1:1">
      <c r="A63" s="95"/>
    </row>
    <row r="64" spans="1:1">
      <c r="A64" s="95"/>
    </row>
    <row r="65" spans="1:1">
      <c r="A65" s="95"/>
    </row>
    <row r="66" spans="1:1">
      <c r="A66" s="95"/>
    </row>
    <row r="67" spans="1:1">
      <c r="A67" s="95"/>
    </row>
    <row r="68" spans="1:1">
      <c r="A68" s="95"/>
    </row>
    <row r="69" spans="1:1">
      <c r="A69" s="95"/>
    </row>
    <row r="70" spans="1:1">
      <c r="A70" s="95"/>
    </row>
    <row r="71" spans="1:1">
      <c r="A71" s="95"/>
    </row>
    <row r="72" spans="1:1">
      <c r="A72" s="95"/>
    </row>
    <row r="73" spans="1:1">
      <c r="A73" s="95"/>
    </row>
    <row r="74" spans="1:1">
      <c r="A74" s="95"/>
    </row>
    <row r="75" spans="1:1">
      <c r="A75" s="95"/>
    </row>
    <row r="76" spans="1:1">
      <c r="A76" s="95"/>
    </row>
    <row r="77" spans="1:1">
      <c r="A77" s="95"/>
    </row>
    <row r="78" spans="1:1">
      <c r="A78" s="95"/>
    </row>
    <row r="79" spans="1:1">
      <c r="A79" s="95"/>
    </row>
    <row r="80" spans="1:1">
      <c r="A80" s="95"/>
    </row>
    <row r="81" spans="1:1">
      <c r="A81" s="95"/>
    </row>
    <row r="82" spans="1:1">
      <c r="A82" s="95"/>
    </row>
    <row r="83" spans="1:1">
      <c r="A83" s="95"/>
    </row>
    <row r="84" spans="1:1">
      <c r="A84" s="95"/>
    </row>
    <row r="85" spans="1:1">
      <c r="A85" s="95"/>
    </row>
    <row r="86" spans="1:1">
      <c r="A86" s="95"/>
    </row>
    <row r="87" spans="1:1">
      <c r="A87" s="95"/>
    </row>
    <row r="88" spans="1:1">
      <c r="A88" s="95"/>
    </row>
    <row r="89" spans="1:1">
      <c r="A89" s="95"/>
    </row>
    <row r="90" spans="1:1">
      <c r="A90" s="95"/>
    </row>
    <row r="91" spans="1:1">
      <c r="A91" s="95"/>
    </row>
    <row r="92" spans="1:1">
      <c r="A92" s="95"/>
    </row>
    <row r="93" spans="1:1">
      <c r="A93" s="95"/>
    </row>
    <row r="94" spans="1:1">
      <c r="A94" s="95"/>
    </row>
    <row r="95" spans="1:1">
      <c r="A95" s="95"/>
    </row>
    <row r="96" spans="1:1">
      <c r="A96" s="95"/>
    </row>
    <row r="97" spans="1:1">
      <c r="A97" s="95"/>
    </row>
    <row r="98" spans="1:1">
      <c r="A98" s="95"/>
    </row>
    <row r="99" spans="1:1">
      <c r="A99" s="95"/>
    </row>
    <row r="100" spans="1:1">
      <c r="A100" s="95"/>
    </row>
    <row r="101" spans="1:1">
      <c r="A101" s="95"/>
    </row>
    <row r="102" spans="1:1">
      <c r="A102" s="95"/>
    </row>
    <row r="103" spans="1:1">
      <c r="A103" s="95"/>
    </row>
    <row r="104" spans="1:1">
      <c r="A104" s="95"/>
    </row>
    <row r="105" spans="1:1">
      <c r="A105" s="95"/>
    </row>
    <row r="106" spans="1:1">
      <c r="A106" s="95"/>
    </row>
    <row r="107" spans="1:1">
      <c r="A107" s="95"/>
    </row>
    <row r="108" spans="1:1">
      <c r="A108" s="95"/>
    </row>
    <row r="109" spans="1:1">
      <c r="A109" s="95"/>
    </row>
    <row r="110" spans="1:1">
      <c r="A110" s="95"/>
    </row>
    <row r="111" spans="1:1">
      <c r="A111" s="95"/>
    </row>
    <row r="112" spans="1:1">
      <c r="A112" s="95"/>
    </row>
    <row r="113" spans="1:1">
      <c r="A113" s="95"/>
    </row>
    <row r="114" spans="1:1">
      <c r="A114" s="95"/>
    </row>
    <row r="115" spans="1:1">
      <c r="A115" s="95"/>
    </row>
    <row r="116" spans="1:1">
      <c r="A116" s="95"/>
    </row>
    <row r="117" spans="1:1">
      <c r="A117" s="95"/>
    </row>
    <row r="118" spans="1:1">
      <c r="A118" s="95"/>
    </row>
    <row r="119" spans="1:1">
      <c r="A119" s="95"/>
    </row>
    <row r="120" spans="1:1">
      <c r="A120" s="95"/>
    </row>
    <row r="121" spans="1:1">
      <c r="A121" s="95"/>
    </row>
    <row r="122" spans="1:1">
      <c r="A122" s="95"/>
    </row>
    <row r="123" spans="1:1">
      <c r="A123" s="95"/>
    </row>
    <row r="124" spans="1:1">
      <c r="A124" s="95"/>
    </row>
    <row r="125" spans="1:1">
      <c r="A125" s="95"/>
    </row>
    <row r="126" spans="1:1">
      <c r="A126" s="95"/>
    </row>
    <row r="127" spans="1:1">
      <c r="A127" s="95"/>
    </row>
    <row r="128" spans="1:1">
      <c r="A128" s="95"/>
    </row>
    <row r="129" spans="1:1">
      <c r="A129" s="95"/>
    </row>
    <row r="130" spans="1:1">
      <c r="A130" s="95"/>
    </row>
    <row r="131" spans="1:1">
      <c r="A131" s="95"/>
    </row>
    <row r="132" spans="1:1">
      <c r="A132" s="95"/>
    </row>
    <row r="133" spans="1:1">
      <c r="A133" s="95"/>
    </row>
    <row r="134" spans="1:1">
      <c r="A134" s="95"/>
    </row>
    <row r="135" spans="1:1">
      <c r="A135" s="95"/>
    </row>
    <row r="136" spans="1:1">
      <c r="A136" s="95"/>
    </row>
    <row r="137" spans="1:1">
      <c r="A137" s="95"/>
    </row>
    <row r="138" spans="1:1">
      <c r="A138" s="95"/>
    </row>
    <row r="139" spans="1:1">
      <c r="A139" s="95"/>
    </row>
  </sheetData>
  <mergeCells count="11">
    <mergeCell ref="A29:F29"/>
    <mergeCell ref="A30:F30"/>
    <mergeCell ref="A1:D1"/>
    <mergeCell ref="A2:D2"/>
    <mergeCell ref="A23:D23"/>
    <mergeCell ref="A24:D24"/>
    <mergeCell ref="A28:D28"/>
    <mergeCell ref="A25:D25"/>
    <mergeCell ref="A27:D27"/>
    <mergeCell ref="A3:D3"/>
    <mergeCell ref="A26:D26"/>
  </mergeCells>
  <phoneticPr fontId="9" type="noConversion"/>
  <printOptions horizontalCentered="1"/>
  <pageMargins left="0.56999999999999995" right="0.3" top="0.59055118110236227" bottom="0.66" header="0" footer="0"/>
  <pageSetup paperSize="9" scale="66" orientation="portrait" r:id="rId1"/>
  <headerFooter scaleWithDoc="0"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AZ94"/>
  <sheetViews>
    <sheetView showGridLines="0" view="pageBreakPreview" zoomScale="75" zoomScaleNormal="75" zoomScaleSheetLayoutView="75" workbookViewId="0">
      <selection activeCell="A3" sqref="A3:F3"/>
    </sheetView>
  </sheetViews>
  <sheetFormatPr baseColWidth="10" defaultRowHeight="12.75"/>
  <cols>
    <col min="1" max="1" width="37.42578125" style="5" customWidth="1"/>
    <col min="2" max="6" width="24.7109375" style="5" customWidth="1"/>
    <col min="7" max="7" width="4.42578125" style="5" customWidth="1"/>
    <col min="8" max="12" width="15.7109375" style="5" customWidth="1"/>
    <col min="13" max="13" width="11.42578125" style="5"/>
    <col min="14" max="14" width="25.7109375" style="5" customWidth="1"/>
    <col min="15" max="20" width="15.7109375" style="5" customWidth="1"/>
    <col min="21" max="21" width="11.42578125" style="5"/>
    <col min="22" max="22" width="25.7109375" style="5" customWidth="1"/>
    <col min="23" max="27" width="18.7109375" style="5" customWidth="1"/>
    <col min="28" max="28" width="11.42578125" style="5"/>
    <col min="29" max="29" width="25.7109375" style="5" customWidth="1"/>
    <col min="30" max="34" width="18.7109375" style="5" customWidth="1"/>
    <col min="35" max="35" width="11.42578125" style="5"/>
    <col min="36" max="36" width="25.7109375" style="5" customWidth="1"/>
    <col min="37" max="42" width="15.7109375" style="5" customWidth="1"/>
    <col min="43" max="43" width="11.42578125" style="5"/>
    <col min="44" max="44" width="25.7109375" style="5" customWidth="1"/>
    <col min="45" max="49" width="18.7109375" style="5" customWidth="1"/>
    <col min="50" max="16384" width="11.42578125" style="5"/>
  </cols>
  <sheetData>
    <row r="1" spans="1:52" ht="18">
      <c r="A1" s="160" t="s">
        <v>72</v>
      </c>
      <c r="B1" s="160"/>
      <c r="C1" s="160"/>
      <c r="D1" s="160"/>
      <c r="E1" s="160"/>
      <c r="F1" s="160"/>
    </row>
    <row r="2" spans="1:52">
      <c r="A2" s="8"/>
      <c r="B2" s="8"/>
      <c r="C2" s="8"/>
      <c r="D2" s="8"/>
      <c r="E2" s="8"/>
      <c r="F2" s="8"/>
    </row>
    <row r="3" spans="1:52" ht="30.75" customHeight="1">
      <c r="A3" s="161" t="s">
        <v>127</v>
      </c>
      <c r="B3" s="161"/>
      <c r="C3" s="161"/>
      <c r="D3" s="161"/>
      <c r="E3" s="161"/>
      <c r="F3" s="161"/>
    </row>
    <row r="4" spans="1:52" ht="13.5" thickBot="1">
      <c r="A4" s="162"/>
      <c r="B4" s="162"/>
      <c r="C4" s="162"/>
      <c r="D4" s="162"/>
      <c r="E4" s="162"/>
      <c r="F4" s="162"/>
    </row>
    <row r="5" spans="1:52" ht="63.75" customHeight="1" thickBot="1">
      <c r="A5" s="45" t="s">
        <v>80</v>
      </c>
      <c r="B5" s="46" t="s">
        <v>14</v>
      </c>
      <c r="C5" s="46" t="s">
        <v>91</v>
      </c>
      <c r="D5" s="46" t="s">
        <v>96</v>
      </c>
      <c r="E5" s="46" t="s">
        <v>97</v>
      </c>
      <c r="F5" s="47" t="s">
        <v>15</v>
      </c>
    </row>
    <row r="6" spans="1:52" ht="21.95" customHeight="1">
      <c r="A6" s="31" t="s">
        <v>16</v>
      </c>
      <c r="B6" s="36">
        <v>130338</v>
      </c>
      <c r="C6" s="36">
        <v>99684</v>
      </c>
      <c r="D6" s="36">
        <v>455509</v>
      </c>
      <c r="E6" s="36">
        <v>109458</v>
      </c>
      <c r="F6" s="37">
        <v>794989</v>
      </c>
      <c r="G6" s="10"/>
      <c r="H6" s="10"/>
      <c r="AZ6" s="10"/>
    </row>
    <row r="7" spans="1:52">
      <c r="A7" s="38" t="s">
        <v>17</v>
      </c>
      <c r="B7" s="39">
        <v>134057</v>
      </c>
      <c r="C7" s="39">
        <v>183859</v>
      </c>
      <c r="D7" s="39">
        <v>594982</v>
      </c>
      <c r="E7" s="39">
        <v>72897</v>
      </c>
      <c r="F7" s="40">
        <v>985795</v>
      </c>
      <c r="G7" s="10"/>
      <c r="H7" s="10"/>
      <c r="AZ7" s="10"/>
    </row>
    <row r="8" spans="1:52">
      <c r="A8" s="38" t="s">
        <v>18</v>
      </c>
      <c r="B8" s="39">
        <v>56545</v>
      </c>
      <c r="C8" s="39">
        <v>111723</v>
      </c>
      <c r="D8" s="39">
        <v>483356</v>
      </c>
      <c r="E8" s="39">
        <v>75772</v>
      </c>
      <c r="F8" s="40">
        <v>727396</v>
      </c>
      <c r="G8" s="10"/>
      <c r="H8" s="10"/>
      <c r="AZ8" s="10"/>
    </row>
    <row r="9" spans="1:52">
      <c r="A9" s="38" t="s">
        <v>19</v>
      </c>
      <c r="B9" s="39">
        <v>48405</v>
      </c>
      <c r="C9" s="39">
        <v>61386</v>
      </c>
      <c r="D9" s="39">
        <v>269898</v>
      </c>
      <c r="E9" s="39">
        <v>69773</v>
      </c>
      <c r="F9" s="40">
        <v>449462</v>
      </c>
      <c r="G9" s="10"/>
      <c r="H9" s="10"/>
      <c r="AZ9" s="10"/>
    </row>
    <row r="10" spans="1:52" s="6" customFormat="1">
      <c r="A10" s="48" t="s">
        <v>20</v>
      </c>
      <c r="B10" s="49">
        <v>369345</v>
      </c>
      <c r="C10" s="49">
        <v>456652</v>
      </c>
      <c r="D10" s="49">
        <v>1803745</v>
      </c>
      <c r="E10" s="49">
        <v>327900</v>
      </c>
      <c r="F10" s="50">
        <v>2957642</v>
      </c>
      <c r="G10" s="10"/>
      <c r="H10" s="10"/>
      <c r="AZ10" s="7"/>
    </row>
    <row r="11" spans="1:52">
      <c r="A11" s="33"/>
      <c r="B11" s="39"/>
      <c r="C11" s="39"/>
      <c r="D11" s="39"/>
      <c r="E11" s="39"/>
      <c r="F11" s="40"/>
      <c r="G11" s="10"/>
      <c r="H11" s="10"/>
      <c r="AZ11" s="10"/>
    </row>
    <row r="12" spans="1:52" s="6" customFormat="1">
      <c r="A12" s="51" t="s">
        <v>21</v>
      </c>
      <c r="B12" s="49">
        <v>19332</v>
      </c>
      <c r="C12" s="49">
        <v>422561</v>
      </c>
      <c r="D12" s="49">
        <v>518526</v>
      </c>
      <c r="E12" s="49">
        <v>99992</v>
      </c>
      <c r="F12" s="50">
        <v>1060411</v>
      </c>
      <c r="G12" s="10"/>
      <c r="H12" s="10"/>
      <c r="AZ12" s="7"/>
    </row>
    <row r="13" spans="1:52">
      <c r="A13" s="38"/>
      <c r="B13" s="39"/>
      <c r="C13" s="39"/>
      <c r="D13" s="39"/>
      <c r="E13" s="39"/>
      <c r="F13" s="40"/>
      <c r="G13" s="10"/>
      <c r="H13" s="10"/>
      <c r="AZ13" s="10"/>
    </row>
    <row r="14" spans="1:52" s="6" customFormat="1">
      <c r="A14" s="51" t="s">
        <v>22</v>
      </c>
      <c r="B14" s="49">
        <v>8858</v>
      </c>
      <c r="C14" s="49">
        <v>262675</v>
      </c>
      <c r="D14" s="49">
        <v>208223</v>
      </c>
      <c r="E14" s="49">
        <v>53197</v>
      </c>
      <c r="F14" s="50">
        <v>532953</v>
      </c>
      <c r="G14" s="10"/>
      <c r="H14" s="10"/>
      <c r="AZ14" s="7"/>
    </row>
    <row r="15" spans="1:52">
      <c r="A15" s="38"/>
      <c r="B15" s="39"/>
      <c r="C15" s="39"/>
      <c r="D15" s="39"/>
      <c r="E15" s="39"/>
      <c r="F15" s="40"/>
      <c r="G15" s="10"/>
      <c r="H15" s="10"/>
      <c r="AZ15" s="10"/>
    </row>
    <row r="16" spans="1:52">
      <c r="A16" s="38" t="s">
        <v>74</v>
      </c>
      <c r="B16" s="39">
        <v>73566</v>
      </c>
      <c r="C16" s="39">
        <v>47772</v>
      </c>
      <c r="D16" s="39">
        <v>154581</v>
      </c>
      <c r="E16" s="39">
        <v>27791</v>
      </c>
      <c r="F16" s="40">
        <v>303710</v>
      </c>
      <c r="G16" s="10"/>
      <c r="H16" s="10"/>
      <c r="AZ16" s="10"/>
    </row>
    <row r="17" spans="1:52">
      <c r="A17" s="38" t="s">
        <v>23</v>
      </c>
      <c r="B17" s="39">
        <v>2299</v>
      </c>
      <c r="C17" s="39">
        <v>37142</v>
      </c>
      <c r="D17" s="39">
        <v>135962</v>
      </c>
      <c r="E17" s="39">
        <v>22631</v>
      </c>
      <c r="F17" s="40">
        <v>198034</v>
      </c>
      <c r="G17" s="10"/>
      <c r="H17" s="10"/>
      <c r="AZ17" s="10"/>
    </row>
    <row r="18" spans="1:52">
      <c r="A18" s="38" t="s">
        <v>24</v>
      </c>
      <c r="B18" s="39">
        <v>3040</v>
      </c>
      <c r="C18" s="39">
        <v>42163</v>
      </c>
      <c r="D18" s="39">
        <v>144551</v>
      </c>
      <c r="E18" s="39">
        <v>31498</v>
      </c>
      <c r="F18" s="40">
        <v>221252</v>
      </c>
      <c r="G18" s="10"/>
      <c r="H18" s="10"/>
      <c r="AZ18" s="10"/>
    </row>
    <row r="19" spans="1:52" s="6" customFormat="1">
      <c r="A19" s="51" t="s">
        <v>75</v>
      </c>
      <c r="B19" s="49">
        <v>78905</v>
      </c>
      <c r="C19" s="49">
        <v>127077</v>
      </c>
      <c r="D19" s="49">
        <v>435094</v>
      </c>
      <c r="E19" s="49">
        <v>81920</v>
      </c>
      <c r="F19" s="50">
        <v>722996</v>
      </c>
      <c r="G19" s="10"/>
      <c r="H19" s="10"/>
      <c r="AZ19" s="7"/>
    </row>
    <row r="20" spans="1:52">
      <c r="A20" s="38"/>
      <c r="B20" s="39"/>
      <c r="C20" s="39"/>
      <c r="D20" s="39"/>
      <c r="E20" s="39"/>
      <c r="F20" s="40"/>
      <c r="G20" s="10"/>
      <c r="H20" s="10"/>
      <c r="AZ20" s="10"/>
    </row>
    <row r="21" spans="1:52" s="6" customFormat="1">
      <c r="A21" s="51" t="s">
        <v>25</v>
      </c>
      <c r="B21" s="49">
        <v>340559</v>
      </c>
      <c r="C21" s="49">
        <v>77819</v>
      </c>
      <c r="D21" s="49">
        <v>540627</v>
      </c>
      <c r="E21" s="49">
        <v>80062</v>
      </c>
      <c r="F21" s="50">
        <v>1039067</v>
      </c>
      <c r="G21" s="10"/>
      <c r="H21" s="10"/>
      <c r="AZ21" s="7"/>
    </row>
    <row r="22" spans="1:52">
      <c r="A22" s="38"/>
      <c r="B22" s="39"/>
      <c r="C22" s="39"/>
      <c r="D22" s="39"/>
      <c r="E22" s="39"/>
      <c r="F22" s="40"/>
      <c r="G22" s="10"/>
      <c r="H22" s="10"/>
      <c r="AZ22" s="10"/>
    </row>
    <row r="23" spans="1:52" s="6" customFormat="1">
      <c r="A23" s="51" t="s">
        <v>26</v>
      </c>
      <c r="B23" s="49">
        <v>156551</v>
      </c>
      <c r="C23" s="49">
        <v>129369</v>
      </c>
      <c r="D23" s="49">
        <v>182915</v>
      </c>
      <c r="E23" s="49">
        <v>35668</v>
      </c>
      <c r="F23" s="50">
        <v>504503</v>
      </c>
      <c r="G23" s="10"/>
      <c r="H23" s="10"/>
      <c r="AZ23" s="7"/>
    </row>
    <row r="24" spans="1:52">
      <c r="A24" s="38"/>
      <c r="B24" s="39"/>
      <c r="C24" s="39"/>
      <c r="D24" s="39"/>
      <c r="E24" s="39"/>
      <c r="F24" s="40"/>
      <c r="G24" s="10"/>
      <c r="H24" s="10"/>
      <c r="AZ24" s="10"/>
    </row>
    <row r="25" spans="1:52">
      <c r="A25" s="38" t="s">
        <v>27</v>
      </c>
      <c r="B25" s="39">
        <v>517205</v>
      </c>
      <c r="C25" s="39">
        <v>159532</v>
      </c>
      <c r="D25" s="39">
        <v>746412</v>
      </c>
      <c r="E25" s="39">
        <v>140481</v>
      </c>
      <c r="F25" s="40">
        <v>1563630</v>
      </c>
      <c r="G25" s="10"/>
      <c r="H25" s="10"/>
      <c r="AZ25" s="10"/>
    </row>
    <row r="26" spans="1:52">
      <c r="A26" s="38" t="s">
        <v>28</v>
      </c>
      <c r="B26" s="39">
        <v>433118</v>
      </c>
      <c r="C26" s="39">
        <v>464220</v>
      </c>
      <c r="D26" s="39">
        <v>524470</v>
      </c>
      <c r="E26" s="39">
        <v>59102</v>
      </c>
      <c r="F26" s="40">
        <v>1480910</v>
      </c>
      <c r="G26" s="10"/>
      <c r="H26" s="10"/>
      <c r="AZ26" s="10"/>
    </row>
    <row r="27" spans="1:52">
      <c r="A27" s="38" t="s">
        <v>29</v>
      </c>
      <c r="B27" s="39">
        <v>798070</v>
      </c>
      <c r="C27" s="39">
        <v>444013</v>
      </c>
      <c r="D27" s="39">
        <v>366452</v>
      </c>
      <c r="E27" s="39">
        <v>118963</v>
      </c>
      <c r="F27" s="40">
        <v>1727498</v>
      </c>
      <c r="G27" s="10"/>
      <c r="H27" s="10"/>
      <c r="AZ27" s="10"/>
    </row>
    <row r="28" spans="1:52" s="6" customFormat="1">
      <c r="A28" s="51" t="s">
        <v>76</v>
      </c>
      <c r="B28" s="49">
        <v>1748393</v>
      </c>
      <c r="C28" s="49">
        <v>1067765</v>
      </c>
      <c r="D28" s="49">
        <v>1637334</v>
      </c>
      <c r="E28" s="49">
        <v>318546</v>
      </c>
      <c r="F28" s="50">
        <v>4772038</v>
      </c>
      <c r="G28" s="10"/>
      <c r="H28" s="10"/>
      <c r="AZ28" s="7"/>
    </row>
    <row r="29" spans="1:52">
      <c r="A29" s="38"/>
      <c r="B29" s="39"/>
      <c r="C29" s="39"/>
      <c r="D29" s="39"/>
      <c r="E29" s="39"/>
      <c r="F29" s="40"/>
      <c r="G29" s="10"/>
      <c r="H29" s="10"/>
      <c r="AZ29" s="10"/>
    </row>
    <row r="30" spans="1:52">
      <c r="A30" s="38" t="s">
        <v>30</v>
      </c>
      <c r="B30" s="39">
        <v>138222</v>
      </c>
      <c r="C30" s="39">
        <v>30809</v>
      </c>
      <c r="D30" s="39">
        <v>470056</v>
      </c>
      <c r="E30" s="39">
        <v>133883</v>
      </c>
      <c r="F30" s="40">
        <v>772970</v>
      </c>
      <c r="G30" s="10"/>
      <c r="H30" s="10"/>
      <c r="AZ30" s="10"/>
    </row>
    <row r="31" spans="1:52">
      <c r="A31" s="38" t="s">
        <v>31</v>
      </c>
      <c r="B31" s="39">
        <v>101704</v>
      </c>
      <c r="C31" s="39">
        <v>42912</v>
      </c>
      <c r="D31" s="39">
        <v>390827</v>
      </c>
      <c r="E31" s="39">
        <v>55434</v>
      </c>
      <c r="F31" s="40">
        <v>590877</v>
      </c>
      <c r="G31" s="10"/>
      <c r="H31" s="10"/>
      <c r="AZ31" s="10"/>
    </row>
    <row r="32" spans="1:52">
      <c r="A32" s="38" t="s">
        <v>32</v>
      </c>
      <c r="B32" s="39">
        <v>371668</v>
      </c>
      <c r="C32" s="39">
        <v>123303</v>
      </c>
      <c r="D32" s="39">
        <v>652834</v>
      </c>
      <c r="E32" s="39">
        <v>68733</v>
      </c>
      <c r="F32" s="40">
        <v>1216538</v>
      </c>
      <c r="G32" s="10"/>
      <c r="H32" s="10"/>
      <c r="AZ32" s="10"/>
    </row>
    <row r="33" spans="1:52">
      <c r="A33" s="38" t="s">
        <v>33</v>
      </c>
      <c r="B33" s="39">
        <v>219248</v>
      </c>
      <c r="C33" s="39">
        <v>15279</v>
      </c>
      <c r="D33" s="39">
        <v>322186</v>
      </c>
      <c r="E33" s="39">
        <v>73863</v>
      </c>
      <c r="F33" s="40">
        <v>630576</v>
      </c>
      <c r="G33" s="10"/>
      <c r="H33" s="10"/>
      <c r="AZ33" s="10"/>
    </row>
    <row r="34" spans="1:52" s="6" customFormat="1">
      <c r="A34" s="51" t="s">
        <v>34</v>
      </c>
      <c r="B34" s="49">
        <v>830842</v>
      </c>
      <c r="C34" s="49">
        <v>212303</v>
      </c>
      <c r="D34" s="49">
        <v>1835903</v>
      </c>
      <c r="E34" s="49">
        <v>331913</v>
      </c>
      <c r="F34" s="50">
        <v>3210961</v>
      </c>
      <c r="G34" s="10"/>
      <c r="H34" s="10"/>
      <c r="AZ34" s="7"/>
    </row>
    <row r="35" spans="1:52">
      <c r="A35" s="38"/>
      <c r="B35" s="39"/>
      <c r="C35" s="39"/>
      <c r="D35" s="39"/>
      <c r="E35" s="39"/>
      <c r="F35" s="40"/>
      <c r="G35" s="10"/>
      <c r="H35" s="10"/>
      <c r="AZ35" s="10"/>
    </row>
    <row r="36" spans="1:52" s="6" customFormat="1">
      <c r="A36" s="51" t="s">
        <v>35</v>
      </c>
      <c r="B36" s="49">
        <v>182613</v>
      </c>
      <c r="C36" s="49">
        <v>32456</v>
      </c>
      <c r="D36" s="49">
        <v>220691</v>
      </c>
      <c r="E36" s="49">
        <v>63410</v>
      </c>
      <c r="F36" s="50">
        <v>499170</v>
      </c>
      <c r="G36" s="10"/>
      <c r="H36" s="10"/>
      <c r="AZ36" s="7"/>
    </row>
    <row r="37" spans="1:52">
      <c r="A37" s="38"/>
      <c r="B37" s="39"/>
      <c r="C37" s="39"/>
      <c r="D37" s="39"/>
      <c r="E37" s="39"/>
      <c r="F37" s="40"/>
      <c r="G37" s="10"/>
      <c r="H37" s="10"/>
      <c r="AZ37" s="10"/>
    </row>
    <row r="38" spans="1:52">
      <c r="A38" s="38" t="s">
        <v>77</v>
      </c>
      <c r="B38" s="39">
        <v>182937</v>
      </c>
      <c r="C38" s="39">
        <v>333665</v>
      </c>
      <c r="D38" s="39">
        <v>223633</v>
      </c>
      <c r="E38" s="39">
        <v>64763</v>
      </c>
      <c r="F38" s="40">
        <v>804998</v>
      </c>
      <c r="G38" s="10"/>
      <c r="H38" s="10"/>
      <c r="AZ38" s="10"/>
    </row>
    <row r="39" spans="1:52">
      <c r="A39" s="38" t="s">
        <v>36</v>
      </c>
      <c r="B39" s="39">
        <v>585186</v>
      </c>
      <c r="C39" s="39">
        <v>375486</v>
      </c>
      <c r="D39" s="39">
        <v>377471</v>
      </c>
      <c r="E39" s="39">
        <v>90970</v>
      </c>
      <c r="F39" s="40">
        <v>1429113</v>
      </c>
      <c r="G39" s="10"/>
      <c r="H39" s="10"/>
      <c r="AZ39" s="10"/>
    </row>
    <row r="40" spans="1:52">
      <c r="A40" s="38" t="s">
        <v>37</v>
      </c>
      <c r="B40" s="39">
        <v>312788</v>
      </c>
      <c r="C40" s="39">
        <v>212678</v>
      </c>
      <c r="D40" s="39">
        <v>885985</v>
      </c>
      <c r="E40" s="39">
        <v>146312</v>
      </c>
      <c r="F40" s="40">
        <v>1557763</v>
      </c>
      <c r="G40" s="10"/>
      <c r="H40" s="10"/>
      <c r="AZ40" s="10"/>
    </row>
    <row r="41" spans="1:52">
      <c r="A41" s="38" t="s">
        <v>38</v>
      </c>
      <c r="B41" s="39">
        <v>472046.45300000004</v>
      </c>
      <c r="C41" s="39">
        <v>130233</v>
      </c>
      <c r="D41" s="39">
        <v>142308</v>
      </c>
      <c r="E41" s="39">
        <v>60668</v>
      </c>
      <c r="F41" s="40">
        <v>805255.45299999998</v>
      </c>
      <c r="G41" s="10"/>
      <c r="H41" s="10"/>
      <c r="AZ41" s="10"/>
    </row>
    <row r="42" spans="1:52">
      <c r="A42" s="38" t="s">
        <v>39</v>
      </c>
      <c r="B42" s="39">
        <v>289532</v>
      </c>
      <c r="C42" s="39">
        <v>412133</v>
      </c>
      <c r="D42" s="39">
        <v>457969</v>
      </c>
      <c r="E42" s="39">
        <v>75361</v>
      </c>
      <c r="F42" s="40">
        <v>1234995</v>
      </c>
      <c r="G42" s="10"/>
      <c r="H42" s="10"/>
      <c r="AZ42" s="10"/>
    </row>
    <row r="43" spans="1:52">
      <c r="A43" s="38" t="s">
        <v>40</v>
      </c>
      <c r="B43" s="39">
        <v>265205</v>
      </c>
      <c r="C43" s="39">
        <v>191474</v>
      </c>
      <c r="D43" s="39">
        <v>183872</v>
      </c>
      <c r="E43" s="39">
        <v>51739</v>
      </c>
      <c r="F43" s="40">
        <v>692290</v>
      </c>
      <c r="G43" s="10"/>
      <c r="H43" s="10"/>
      <c r="AZ43" s="10"/>
    </row>
    <row r="44" spans="1:52">
      <c r="A44" s="38" t="s">
        <v>41</v>
      </c>
      <c r="B44" s="39">
        <v>350958.05</v>
      </c>
      <c r="C44" s="39">
        <v>187845</v>
      </c>
      <c r="D44" s="39">
        <v>440440</v>
      </c>
      <c r="E44" s="39">
        <v>51474</v>
      </c>
      <c r="F44" s="40">
        <v>1030717.05</v>
      </c>
      <c r="G44" s="10"/>
      <c r="H44" s="10"/>
      <c r="AZ44" s="10"/>
    </row>
    <row r="45" spans="1:52">
      <c r="A45" s="38" t="s">
        <v>42</v>
      </c>
      <c r="B45" s="39">
        <v>569850</v>
      </c>
      <c r="C45" s="39">
        <v>60051</v>
      </c>
      <c r="D45" s="39">
        <v>122912</v>
      </c>
      <c r="E45" s="39">
        <v>58237</v>
      </c>
      <c r="F45" s="40">
        <v>811050</v>
      </c>
      <c r="G45" s="10"/>
      <c r="H45" s="10"/>
      <c r="AZ45" s="10"/>
    </row>
    <row r="46" spans="1:52">
      <c r="A46" s="38" t="s">
        <v>43</v>
      </c>
      <c r="B46" s="39">
        <v>399384.13</v>
      </c>
      <c r="C46" s="39">
        <v>370444</v>
      </c>
      <c r="D46" s="39">
        <v>204054</v>
      </c>
      <c r="E46" s="39">
        <v>82245</v>
      </c>
      <c r="F46" s="40">
        <v>1056127.1299999999</v>
      </c>
      <c r="G46" s="10"/>
      <c r="H46" s="10"/>
      <c r="AZ46" s="10"/>
    </row>
    <row r="47" spans="1:52" s="6" customFormat="1">
      <c r="A47" s="51" t="s">
        <v>78</v>
      </c>
      <c r="B47" s="49">
        <v>3427886.6329999994</v>
      </c>
      <c r="C47" s="49">
        <v>2274009</v>
      </c>
      <c r="D47" s="49">
        <v>3038644</v>
      </c>
      <c r="E47" s="49">
        <v>681769</v>
      </c>
      <c r="F47" s="50">
        <v>9422308.6329999994</v>
      </c>
      <c r="G47" s="10"/>
      <c r="H47" s="10"/>
      <c r="AZ47" s="7"/>
    </row>
    <row r="48" spans="1:52">
      <c r="A48" s="38"/>
      <c r="B48" s="39"/>
      <c r="C48" s="39"/>
      <c r="D48" s="39"/>
      <c r="E48" s="39"/>
      <c r="F48" s="40"/>
      <c r="G48" s="10"/>
      <c r="H48" s="10"/>
      <c r="AZ48" s="10"/>
    </row>
    <row r="49" spans="1:52" s="6" customFormat="1">
      <c r="A49" s="51" t="s">
        <v>44</v>
      </c>
      <c r="B49" s="49">
        <v>208329</v>
      </c>
      <c r="C49" s="49">
        <v>144079</v>
      </c>
      <c r="D49" s="49">
        <v>267505</v>
      </c>
      <c r="E49" s="49">
        <v>182836</v>
      </c>
      <c r="F49" s="50">
        <v>802749</v>
      </c>
      <c r="G49" s="10"/>
      <c r="H49" s="10"/>
      <c r="AZ49" s="7"/>
    </row>
    <row r="50" spans="1:52">
      <c r="A50" s="38"/>
      <c r="B50" s="39"/>
      <c r="C50" s="39"/>
      <c r="D50" s="39"/>
      <c r="E50" s="39"/>
      <c r="F50" s="40"/>
      <c r="G50" s="10"/>
      <c r="H50" s="10"/>
      <c r="AZ50" s="10"/>
    </row>
    <row r="51" spans="1:52">
      <c r="A51" s="38" t="s">
        <v>45</v>
      </c>
      <c r="B51" s="39">
        <v>719261</v>
      </c>
      <c r="C51" s="39">
        <v>36771</v>
      </c>
      <c r="D51" s="39">
        <v>669114</v>
      </c>
      <c r="E51" s="39">
        <v>67436</v>
      </c>
      <c r="F51" s="40">
        <v>1492582</v>
      </c>
      <c r="G51" s="10"/>
      <c r="H51" s="10"/>
      <c r="AZ51" s="10"/>
    </row>
    <row r="52" spans="1:52">
      <c r="A52" s="38" t="s">
        <v>46</v>
      </c>
      <c r="B52" s="39">
        <v>918952</v>
      </c>
      <c r="C52" s="39">
        <v>271998</v>
      </c>
      <c r="D52" s="39">
        <v>686156</v>
      </c>
      <c r="E52" s="39">
        <v>104117</v>
      </c>
      <c r="F52" s="40">
        <v>1981223</v>
      </c>
      <c r="G52" s="10"/>
      <c r="H52" s="10"/>
      <c r="AZ52" s="10"/>
    </row>
    <row r="53" spans="1:52">
      <c r="A53" s="38" t="s">
        <v>47</v>
      </c>
      <c r="B53" s="39">
        <v>746030</v>
      </c>
      <c r="C53" s="39">
        <v>85033</v>
      </c>
      <c r="D53" s="39">
        <v>796009</v>
      </c>
      <c r="E53" s="39">
        <v>86770</v>
      </c>
      <c r="F53" s="40">
        <v>1713842</v>
      </c>
      <c r="G53" s="10"/>
      <c r="H53" s="10"/>
      <c r="AZ53" s="10"/>
    </row>
    <row r="54" spans="1:52">
      <c r="A54" s="38" t="s">
        <v>48</v>
      </c>
      <c r="B54" s="39">
        <v>346606</v>
      </c>
      <c r="C54" s="39">
        <v>99801</v>
      </c>
      <c r="D54" s="39">
        <v>706657</v>
      </c>
      <c r="E54" s="39">
        <v>68264</v>
      </c>
      <c r="F54" s="40">
        <v>1221328</v>
      </c>
      <c r="G54" s="10"/>
      <c r="H54" s="10"/>
      <c r="AZ54" s="10"/>
    </row>
    <row r="55" spans="1:52">
      <c r="A55" s="38" t="s">
        <v>49</v>
      </c>
      <c r="B55" s="39">
        <v>823148</v>
      </c>
      <c r="C55" s="39">
        <v>140065</v>
      </c>
      <c r="D55" s="39">
        <v>462217</v>
      </c>
      <c r="E55" s="39">
        <v>111579</v>
      </c>
      <c r="F55" s="40">
        <v>1537009</v>
      </c>
      <c r="G55" s="10"/>
      <c r="H55" s="10"/>
      <c r="AZ55" s="10"/>
    </row>
    <row r="56" spans="1:52" s="6" customFormat="1">
      <c r="A56" s="51" t="s">
        <v>50</v>
      </c>
      <c r="B56" s="49">
        <v>3553997</v>
      </c>
      <c r="C56" s="49">
        <v>633668</v>
      </c>
      <c r="D56" s="49">
        <v>3320153</v>
      </c>
      <c r="E56" s="49">
        <v>438166</v>
      </c>
      <c r="F56" s="50">
        <v>7945984</v>
      </c>
      <c r="G56" s="10"/>
      <c r="H56" s="10"/>
      <c r="AZ56" s="7"/>
    </row>
    <row r="57" spans="1:52">
      <c r="A57" s="38"/>
      <c r="B57" s="39"/>
      <c r="C57" s="39"/>
      <c r="D57" s="39"/>
      <c r="E57" s="39"/>
      <c r="F57" s="40"/>
      <c r="G57" s="10"/>
      <c r="H57" s="10"/>
      <c r="AZ57" s="10"/>
    </row>
    <row r="58" spans="1:52">
      <c r="A58" s="38" t="s">
        <v>51</v>
      </c>
      <c r="B58" s="39">
        <v>173320</v>
      </c>
      <c r="C58" s="39">
        <v>66462</v>
      </c>
      <c r="D58" s="39">
        <v>227763</v>
      </c>
      <c r="E58" s="39">
        <v>114103</v>
      </c>
      <c r="F58" s="40">
        <v>581648</v>
      </c>
      <c r="G58" s="10"/>
      <c r="H58" s="10"/>
      <c r="AZ58" s="10"/>
    </row>
    <row r="59" spans="1:52">
      <c r="A59" s="38" t="s">
        <v>52</v>
      </c>
      <c r="B59" s="39">
        <v>140901</v>
      </c>
      <c r="C59" s="39">
        <v>73460</v>
      </c>
      <c r="D59" s="39">
        <v>380856</v>
      </c>
      <c r="E59" s="39">
        <v>68256</v>
      </c>
      <c r="F59" s="40">
        <v>663473</v>
      </c>
      <c r="G59" s="10"/>
      <c r="H59" s="10"/>
      <c r="AZ59" s="10"/>
    </row>
    <row r="60" spans="1:52">
      <c r="A60" s="38" t="s">
        <v>53</v>
      </c>
      <c r="B60" s="39">
        <v>340731</v>
      </c>
      <c r="C60" s="39">
        <v>25293</v>
      </c>
      <c r="D60" s="39">
        <v>574306</v>
      </c>
      <c r="E60" s="39">
        <v>140748</v>
      </c>
      <c r="F60" s="40">
        <v>1081078</v>
      </c>
      <c r="G60" s="10"/>
      <c r="H60" s="10"/>
      <c r="AZ60" s="10"/>
    </row>
    <row r="61" spans="1:52" s="6" customFormat="1">
      <c r="A61" s="51" t="s">
        <v>54</v>
      </c>
      <c r="B61" s="49">
        <v>654952</v>
      </c>
      <c r="C61" s="49">
        <v>165215</v>
      </c>
      <c r="D61" s="49">
        <v>1182925</v>
      </c>
      <c r="E61" s="49">
        <v>323107</v>
      </c>
      <c r="F61" s="50">
        <v>2326199</v>
      </c>
      <c r="G61" s="10"/>
      <c r="H61" s="10"/>
      <c r="AZ61" s="7"/>
    </row>
    <row r="62" spans="1:52">
      <c r="A62" s="38"/>
      <c r="B62" s="39"/>
      <c r="C62" s="39"/>
      <c r="D62" s="39"/>
      <c r="E62" s="39"/>
      <c r="F62" s="40"/>
      <c r="G62" s="10"/>
      <c r="H62" s="10"/>
      <c r="AZ62" s="10"/>
    </row>
    <row r="63" spans="1:52" s="6" customFormat="1">
      <c r="A63" s="51" t="s">
        <v>55</v>
      </c>
      <c r="B63" s="49">
        <v>411732</v>
      </c>
      <c r="C63" s="49">
        <v>110248</v>
      </c>
      <c r="D63" s="49">
        <v>502300</v>
      </c>
      <c r="E63" s="49">
        <v>107107</v>
      </c>
      <c r="F63" s="50">
        <v>1131387</v>
      </c>
      <c r="G63" s="10"/>
      <c r="H63" s="10"/>
      <c r="AZ63" s="7"/>
    </row>
    <row r="64" spans="1:52">
      <c r="A64" s="38"/>
      <c r="B64" s="39"/>
      <c r="C64" s="39"/>
      <c r="D64" s="39"/>
      <c r="E64" s="39"/>
      <c r="F64" s="40"/>
      <c r="G64" s="10"/>
      <c r="H64" s="10"/>
      <c r="AZ64" s="10"/>
    </row>
    <row r="65" spans="1:52">
      <c r="A65" s="38" t="s">
        <v>56</v>
      </c>
      <c r="B65" s="39">
        <v>842900</v>
      </c>
      <c r="C65" s="39">
        <v>763008</v>
      </c>
      <c r="D65" s="39">
        <v>392862</v>
      </c>
      <c r="E65" s="39">
        <v>177950</v>
      </c>
      <c r="F65" s="40">
        <v>2176720</v>
      </c>
      <c r="G65" s="10"/>
      <c r="H65" s="10"/>
      <c r="AZ65" s="10"/>
    </row>
    <row r="66" spans="1:52">
      <c r="A66" s="38" t="s">
        <v>57</v>
      </c>
      <c r="B66" s="39">
        <v>219453</v>
      </c>
      <c r="C66" s="39">
        <v>914103</v>
      </c>
      <c r="D66" s="39">
        <v>718777</v>
      </c>
      <c r="E66" s="39">
        <v>134492</v>
      </c>
      <c r="F66" s="40">
        <v>1986825</v>
      </c>
      <c r="G66" s="10"/>
      <c r="H66" s="10"/>
      <c r="AZ66" s="10"/>
    </row>
    <row r="67" spans="1:52" s="6" customFormat="1">
      <c r="A67" s="51" t="s">
        <v>58</v>
      </c>
      <c r="B67" s="49">
        <v>1062353</v>
      </c>
      <c r="C67" s="49">
        <v>1677111</v>
      </c>
      <c r="D67" s="49">
        <v>1111639</v>
      </c>
      <c r="E67" s="49">
        <v>312442</v>
      </c>
      <c r="F67" s="50">
        <v>4163545</v>
      </c>
      <c r="G67" s="10"/>
      <c r="H67" s="10"/>
      <c r="AZ67" s="7"/>
    </row>
    <row r="68" spans="1:52">
      <c r="A68" s="38"/>
      <c r="B68" s="39"/>
      <c r="C68" s="39"/>
      <c r="D68" s="39"/>
      <c r="E68" s="39"/>
      <c r="F68" s="40"/>
      <c r="G68" s="10"/>
      <c r="H68" s="10"/>
      <c r="AZ68" s="10"/>
    </row>
    <row r="69" spans="1:52">
      <c r="A69" s="38" t="s">
        <v>59</v>
      </c>
      <c r="B69" s="39">
        <v>179675</v>
      </c>
      <c r="C69" s="39">
        <v>368321</v>
      </c>
      <c r="D69" s="39">
        <v>254763</v>
      </c>
      <c r="E69" s="39">
        <v>74532</v>
      </c>
      <c r="F69" s="40">
        <v>877291</v>
      </c>
      <c r="G69" s="10"/>
      <c r="H69" s="10"/>
      <c r="AZ69" s="10"/>
    </row>
    <row r="70" spans="1:52">
      <c r="A70" s="38" t="s">
        <v>60</v>
      </c>
      <c r="B70" s="39">
        <v>287411</v>
      </c>
      <c r="C70" s="39">
        <v>113120</v>
      </c>
      <c r="D70" s="39">
        <v>240573</v>
      </c>
      <c r="E70" s="39">
        <v>102517</v>
      </c>
      <c r="F70" s="40">
        <v>743621</v>
      </c>
      <c r="G70" s="10"/>
      <c r="H70" s="10"/>
      <c r="AZ70" s="10"/>
    </row>
    <row r="71" spans="1:52">
      <c r="A71" s="38" t="s">
        <v>61</v>
      </c>
      <c r="B71" s="39">
        <v>729110</v>
      </c>
      <c r="C71" s="39">
        <v>161472</v>
      </c>
      <c r="D71" s="39">
        <v>391392</v>
      </c>
      <c r="E71" s="39">
        <v>95154</v>
      </c>
      <c r="F71" s="40">
        <v>1377128</v>
      </c>
      <c r="G71" s="10"/>
      <c r="H71" s="10"/>
      <c r="AZ71" s="10"/>
    </row>
    <row r="72" spans="1:52">
      <c r="A72" s="38" t="s">
        <v>62</v>
      </c>
      <c r="B72" s="39">
        <v>539934</v>
      </c>
      <c r="C72" s="39">
        <v>170447</v>
      </c>
      <c r="D72" s="39">
        <v>473411</v>
      </c>
      <c r="E72" s="39">
        <v>80205</v>
      </c>
      <c r="F72" s="40">
        <v>1263997</v>
      </c>
      <c r="G72" s="10"/>
      <c r="H72" s="10"/>
      <c r="AZ72" s="10"/>
    </row>
    <row r="73" spans="1:52">
      <c r="A73" s="38" t="s">
        <v>63</v>
      </c>
      <c r="B73" s="39">
        <v>156296</v>
      </c>
      <c r="C73" s="39">
        <v>161457</v>
      </c>
      <c r="D73" s="39">
        <v>597351</v>
      </c>
      <c r="E73" s="39">
        <v>97715</v>
      </c>
      <c r="F73" s="40">
        <v>1012819</v>
      </c>
      <c r="G73" s="10"/>
      <c r="H73" s="10"/>
      <c r="AZ73" s="10"/>
    </row>
    <row r="74" spans="1:52">
      <c r="A74" s="38" t="s">
        <v>64</v>
      </c>
      <c r="B74" s="39">
        <v>650519</v>
      </c>
      <c r="C74" s="39">
        <v>143084</v>
      </c>
      <c r="D74" s="39">
        <v>482374</v>
      </c>
      <c r="E74" s="39">
        <v>73630</v>
      </c>
      <c r="F74" s="40">
        <v>1349607</v>
      </c>
      <c r="G74" s="10"/>
      <c r="H74" s="10"/>
      <c r="AZ74" s="10"/>
    </row>
    <row r="75" spans="1:52">
      <c r="A75" s="38" t="s">
        <v>65</v>
      </c>
      <c r="B75" s="39">
        <v>278497</v>
      </c>
      <c r="C75" s="39">
        <v>118487</v>
      </c>
      <c r="D75" s="39">
        <v>241037</v>
      </c>
      <c r="E75" s="39">
        <v>92750</v>
      </c>
      <c r="F75" s="40">
        <v>730771</v>
      </c>
      <c r="G75" s="10"/>
      <c r="H75" s="10"/>
      <c r="AZ75" s="10"/>
    </row>
    <row r="76" spans="1:52">
      <c r="A76" s="38" t="s">
        <v>66</v>
      </c>
      <c r="B76" s="39">
        <v>813436</v>
      </c>
      <c r="C76" s="39">
        <v>132947</v>
      </c>
      <c r="D76" s="39">
        <v>313321</v>
      </c>
      <c r="E76" s="39">
        <v>143918</v>
      </c>
      <c r="F76" s="40">
        <v>1403622</v>
      </c>
      <c r="G76" s="10"/>
      <c r="H76" s="10"/>
      <c r="AZ76" s="10"/>
    </row>
    <row r="77" spans="1:52" s="6" customFormat="1">
      <c r="A77" s="51" t="s">
        <v>79</v>
      </c>
      <c r="B77" s="49">
        <v>3634878</v>
      </c>
      <c r="C77" s="49">
        <v>1369335</v>
      </c>
      <c r="D77" s="49">
        <v>2994222</v>
      </c>
      <c r="E77" s="49">
        <v>760421</v>
      </c>
      <c r="F77" s="50">
        <v>8758856</v>
      </c>
      <c r="G77" s="10"/>
      <c r="H77" s="10"/>
      <c r="AZ77" s="7"/>
    </row>
    <row r="78" spans="1:52">
      <c r="A78" s="38"/>
      <c r="B78" s="39"/>
      <c r="C78" s="39"/>
      <c r="D78" s="39"/>
      <c r="E78" s="39"/>
      <c r="F78" s="40"/>
      <c r="G78" s="10"/>
      <c r="H78" s="10"/>
      <c r="AZ78" s="10"/>
    </row>
    <row r="79" spans="1:52">
      <c r="A79" s="38" t="s">
        <v>67</v>
      </c>
      <c r="B79" s="39">
        <v>27962</v>
      </c>
      <c r="C79" s="44">
        <v>185956</v>
      </c>
      <c r="D79" s="39">
        <v>101863</v>
      </c>
      <c r="E79" s="39">
        <v>91189</v>
      </c>
      <c r="F79" s="40">
        <v>406970</v>
      </c>
      <c r="G79" s="10"/>
      <c r="H79" s="10"/>
      <c r="AZ79" s="10"/>
    </row>
    <row r="80" spans="1:52">
      <c r="A80" s="38" t="s">
        <v>68</v>
      </c>
      <c r="B80" s="39">
        <v>42319</v>
      </c>
      <c r="C80" s="39">
        <v>98586</v>
      </c>
      <c r="D80" s="39">
        <v>145782</v>
      </c>
      <c r="E80" s="39">
        <v>50853</v>
      </c>
      <c r="F80" s="40">
        <v>337540</v>
      </c>
      <c r="G80" s="10"/>
      <c r="H80" s="10"/>
      <c r="AZ80" s="10"/>
    </row>
    <row r="81" spans="1:52" s="6" customFormat="1">
      <c r="A81" s="51" t="s">
        <v>69</v>
      </c>
      <c r="B81" s="49">
        <v>70281</v>
      </c>
      <c r="C81" s="49">
        <v>284542</v>
      </c>
      <c r="D81" s="49">
        <v>247645</v>
      </c>
      <c r="E81" s="49">
        <v>142042</v>
      </c>
      <c r="F81" s="50">
        <v>744510</v>
      </c>
      <c r="G81" s="10"/>
      <c r="H81" s="10"/>
      <c r="AZ81" s="7"/>
    </row>
    <row r="82" spans="1:52" s="6" customFormat="1">
      <c r="A82" s="43"/>
      <c r="B82" s="41"/>
      <c r="C82" s="41"/>
      <c r="D82" s="41"/>
      <c r="E82" s="41"/>
      <c r="F82" s="42"/>
      <c r="G82" s="10"/>
      <c r="H82" s="10"/>
      <c r="AZ82" s="7"/>
    </row>
    <row r="83" spans="1:52" ht="13.5" thickBot="1">
      <c r="A83" s="53" t="s">
        <v>70</v>
      </c>
      <c r="B83" s="54">
        <v>16759806.632999999</v>
      </c>
      <c r="C83" s="54">
        <v>9446884</v>
      </c>
      <c r="D83" s="54">
        <v>20048091</v>
      </c>
      <c r="E83" s="54">
        <v>4340498</v>
      </c>
      <c r="F83" s="55">
        <v>50595279.633000001</v>
      </c>
      <c r="G83" s="10"/>
      <c r="H83" s="10"/>
      <c r="AZ83" s="10"/>
    </row>
    <row r="84" spans="1:52">
      <c r="A84" s="159" t="s">
        <v>98</v>
      </c>
      <c r="B84" s="159"/>
      <c r="C84" s="159"/>
      <c r="D84" s="159"/>
      <c r="E84" s="159"/>
      <c r="F84" s="159"/>
      <c r="G84" s="10"/>
    </row>
    <row r="85" spans="1:52">
      <c r="A85" s="159" t="s">
        <v>106</v>
      </c>
      <c r="B85" s="159"/>
      <c r="C85" s="159"/>
      <c r="D85" s="159"/>
      <c r="E85" s="159"/>
      <c r="F85" s="159"/>
    </row>
    <row r="86" spans="1:52">
      <c r="A86" s="159" t="s">
        <v>99</v>
      </c>
      <c r="B86" s="159"/>
      <c r="C86" s="159"/>
      <c r="D86" s="159"/>
      <c r="E86" s="159"/>
      <c r="F86" s="159"/>
    </row>
    <row r="87" spans="1:52">
      <c r="A87" s="69"/>
      <c r="B87" s="69"/>
      <c r="C87" s="69"/>
      <c r="D87" s="69"/>
      <c r="E87" s="69"/>
      <c r="F87" s="92"/>
    </row>
    <row r="88" spans="1:52">
      <c r="B88" s="91" t="s">
        <v>119</v>
      </c>
      <c r="F88" s="10"/>
    </row>
    <row r="89" spans="1:52">
      <c r="B89" s="10"/>
      <c r="C89" s="10"/>
      <c r="D89" s="10"/>
      <c r="E89" s="10"/>
      <c r="F89" s="10"/>
    </row>
    <row r="91" spans="1:52">
      <c r="C91" s="10"/>
    </row>
    <row r="92" spans="1:52">
      <c r="F92" s="10"/>
    </row>
    <row r="94" spans="1:52">
      <c r="F94" s="10"/>
    </row>
  </sheetData>
  <mergeCells count="6">
    <mergeCell ref="A85:F85"/>
    <mergeCell ref="A86:F86"/>
    <mergeCell ref="A1:F1"/>
    <mergeCell ref="A3:F3"/>
    <mergeCell ref="A4:F4"/>
    <mergeCell ref="A84:F84"/>
  </mergeCells>
  <phoneticPr fontId="9" type="noConversion"/>
  <printOptions horizontalCentered="1"/>
  <pageMargins left="0.78740157480314965" right="0.43307086614173229" top="0.59055118110236227" bottom="0.98425196850393704" header="0" footer="0"/>
  <pageSetup paperSize="9" scale="54" orientation="portrait" r:id="rId1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R90"/>
  <sheetViews>
    <sheetView showGridLines="0" view="pageBreakPreview" zoomScale="75" zoomScaleNormal="75" zoomScaleSheetLayoutView="75" workbookViewId="0">
      <selection activeCell="A3" sqref="A3:M3"/>
    </sheetView>
  </sheetViews>
  <sheetFormatPr baseColWidth="10" defaultRowHeight="12.75"/>
  <cols>
    <col min="1" max="1" width="38.7109375" style="5" customWidth="1"/>
    <col min="2" max="3" width="14.28515625" style="5" customWidth="1"/>
    <col min="4" max="5" width="14.28515625" style="13" customWidth="1"/>
    <col min="6" max="10" width="14.28515625" style="5" customWidth="1"/>
    <col min="11" max="11" width="15.140625" style="5" bestFit="1" customWidth="1"/>
    <col min="12" max="12" width="14.28515625" style="5" customWidth="1"/>
    <col min="13" max="13" width="15.85546875" style="5" customWidth="1"/>
    <col min="14" max="14" width="4.42578125" style="5" customWidth="1"/>
    <col min="15" max="16384" width="11.42578125" style="5"/>
  </cols>
  <sheetData>
    <row r="1" spans="1:17" ht="18">
      <c r="A1" s="168" t="s">
        <v>72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168"/>
    </row>
    <row r="3" spans="1:17" ht="26.25" customHeight="1">
      <c r="A3" s="169" t="s">
        <v>128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</row>
    <row r="4" spans="1:17" ht="13.5" thickBot="1">
      <c r="A4" s="170"/>
      <c r="B4" s="170"/>
      <c r="C4" s="170"/>
      <c r="D4" s="170"/>
      <c r="E4" s="170"/>
      <c r="F4" s="170"/>
      <c r="G4" s="170"/>
      <c r="H4" s="170"/>
      <c r="I4" s="170"/>
    </row>
    <row r="5" spans="1:17" s="84" customFormat="1" ht="27" customHeight="1">
      <c r="A5" s="171" t="s">
        <v>80</v>
      </c>
      <c r="B5" s="163" t="s">
        <v>10</v>
      </c>
      <c r="C5" s="164"/>
      <c r="D5" s="174"/>
      <c r="E5" s="176" t="s">
        <v>11</v>
      </c>
      <c r="F5" s="177"/>
      <c r="G5" s="178"/>
      <c r="H5" s="163" t="s">
        <v>12</v>
      </c>
      <c r="I5" s="164"/>
      <c r="J5" s="164"/>
      <c r="K5" s="163" t="s">
        <v>71</v>
      </c>
      <c r="L5" s="164"/>
      <c r="M5" s="164"/>
    </row>
    <row r="6" spans="1:17" s="84" customFormat="1" ht="27" customHeight="1">
      <c r="A6" s="172"/>
      <c r="B6" s="165"/>
      <c r="C6" s="166"/>
      <c r="D6" s="175"/>
      <c r="E6" s="179"/>
      <c r="F6" s="180"/>
      <c r="G6" s="181"/>
      <c r="H6" s="165"/>
      <c r="I6" s="166"/>
      <c r="J6" s="166"/>
      <c r="K6" s="165"/>
      <c r="L6" s="166"/>
      <c r="M6" s="167"/>
    </row>
    <row r="7" spans="1:17" s="84" customFormat="1" ht="27" customHeight="1" thickBot="1">
      <c r="A7" s="173"/>
      <c r="B7" s="85" t="s">
        <v>2</v>
      </c>
      <c r="C7" s="85" t="s">
        <v>3</v>
      </c>
      <c r="D7" s="81" t="s">
        <v>1</v>
      </c>
      <c r="E7" s="86" t="s">
        <v>2</v>
      </c>
      <c r="F7" s="86" t="s">
        <v>3</v>
      </c>
      <c r="G7" s="87" t="s">
        <v>1</v>
      </c>
      <c r="H7" s="85" t="s">
        <v>2</v>
      </c>
      <c r="I7" s="85" t="s">
        <v>3</v>
      </c>
      <c r="J7" s="88" t="s">
        <v>1</v>
      </c>
      <c r="K7" s="85" t="s">
        <v>2</v>
      </c>
      <c r="L7" s="85" t="s">
        <v>3</v>
      </c>
      <c r="M7" s="89" t="s">
        <v>1</v>
      </c>
    </row>
    <row r="8" spans="1:17" ht="21.95" customHeight="1">
      <c r="A8" s="31" t="s">
        <v>16</v>
      </c>
      <c r="B8" s="118">
        <v>110735</v>
      </c>
      <c r="C8" s="102">
        <v>3378</v>
      </c>
      <c r="D8" s="102">
        <v>114113</v>
      </c>
      <c r="E8" s="102">
        <v>6584</v>
      </c>
      <c r="F8" s="119">
        <v>0</v>
      </c>
      <c r="G8" s="120">
        <v>6584</v>
      </c>
      <c r="H8" s="121">
        <v>8824</v>
      </c>
      <c r="I8" s="122">
        <v>892</v>
      </c>
      <c r="J8" s="123">
        <v>9641</v>
      </c>
      <c r="K8" s="123">
        <v>126143</v>
      </c>
      <c r="L8" s="123">
        <v>4270</v>
      </c>
      <c r="M8" s="124">
        <v>130338</v>
      </c>
      <c r="N8" s="13"/>
      <c r="O8" s="13"/>
      <c r="P8" s="13"/>
      <c r="Q8" s="13"/>
    </row>
    <row r="9" spans="1:17">
      <c r="A9" s="38" t="s">
        <v>17</v>
      </c>
      <c r="B9" s="115">
        <v>112973</v>
      </c>
      <c r="C9" s="104">
        <v>3340</v>
      </c>
      <c r="D9" s="104">
        <v>116313</v>
      </c>
      <c r="E9" s="104">
        <v>5501</v>
      </c>
      <c r="F9" s="125">
        <v>0</v>
      </c>
      <c r="G9" s="109">
        <v>5501</v>
      </c>
      <c r="H9" s="126">
        <v>11673</v>
      </c>
      <c r="I9" s="127">
        <v>570</v>
      </c>
      <c r="J9" s="101">
        <v>12243</v>
      </c>
      <c r="K9" s="101">
        <v>130147</v>
      </c>
      <c r="L9" s="101">
        <v>3910</v>
      </c>
      <c r="M9" s="103">
        <v>134057</v>
      </c>
      <c r="N9" s="13"/>
      <c r="O9" s="13"/>
      <c r="P9" s="13"/>
      <c r="Q9" s="13"/>
    </row>
    <row r="10" spans="1:17">
      <c r="A10" s="38" t="s">
        <v>18</v>
      </c>
      <c r="B10" s="115">
        <v>20507</v>
      </c>
      <c r="C10" s="104">
        <v>5730</v>
      </c>
      <c r="D10" s="104">
        <v>26237</v>
      </c>
      <c r="E10" s="104">
        <v>6540</v>
      </c>
      <c r="F10" s="125">
        <v>0</v>
      </c>
      <c r="G10" s="104">
        <v>6540</v>
      </c>
      <c r="H10" s="101">
        <v>22729</v>
      </c>
      <c r="I10" s="103">
        <v>1039</v>
      </c>
      <c r="J10" s="101">
        <v>23768</v>
      </c>
      <c r="K10" s="101">
        <v>49776</v>
      </c>
      <c r="L10" s="101">
        <v>6769</v>
      </c>
      <c r="M10" s="103">
        <v>56545</v>
      </c>
      <c r="N10" s="13"/>
      <c r="O10" s="13"/>
      <c r="P10" s="13"/>
      <c r="Q10" s="13"/>
    </row>
    <row r="11" spans="1:17">
      <c r="A11" s="38" t="s">
        <v>19</v>
      </c>
      <c r="B11" s="115">
        <v>27091</v>
      </c>
      <c r="C11" s="104">
        <v>2684</v>
      </c>
      <c r="D11" s="104">
        <v>29775</v>
      </c>
      <c r="E11" s="104">
        <v>3702</v>
      </c>
      <c r="F11" s="125">
        <v>0</v>
      </c>
      <c r="G11" s="104">
        <v>3702</v>
      </c>
      <c r="H11" s="101">
        <v>14475</v>
      </c>
      <c r="I11" s="103">
        <v>453</v>
      </c>
      <c r="J11" s="101">
        <v>14928</v>
      </c>
      <c r="K11" s="101">
        <v>45268</v>
      </c>
      <c r="L11" s="101">
        <v>3137</v>
      </c>
      <c r="M11" s="103">
        <v>48405</v>
      </c>
      <c r="N11" s="13"/>
      <c r="O11" s="13"/>
      <c r="P11" s="13"/>
      <c r="Q11" s="13"/>
    </row>
    <row r="12" spans="1:17" s="6" customFormat="1">
      <c r="A12" s="51" t="s">
        <v>20</v>
      </c>
      <c r="B12" s="107">
        <v>271306</v>
      </c>
      <c r="C12" s="107">
        <v>15132</v>
      </c>
      <c r="D12" s="107">
        <v>286438</v>
      </c>
      <c r="E12" s="105">
        <v>22327</v>
      </c>
      <c r="F12" s="107">
        <v>0</v>
      </c>
      <c r="G12" s="107">
        <v>22327</v>
      </c>
      <c r="H12" s="105">
        <v>57701</v>
      </c>
      <c r="I12" s="99">
        <v>2954</v>
      </c>
      <c r="J12" s="105">
        <v>60580</v>
      </c>
      <c r="K12" s="105">
        <v>351334</v>
      </c>
      <c r="L12" s="105">
        <v>18086</v>
      </c>
      <c r="M12" s="99">
        <v>369345</v>
      </c>
      <c r="N12" s="13"/>
      <c r="O12" s="13"/>
      <c r="P12" s="13"/>
      <c r="Q12" s="13"/>
    </row>
    <row r="13" spans="1:17" s="6" customFormat="1">
      <c r="A13" s="43"/>
      <c r="B13" s="108"/>
      <c r="C13" s="108"/>
      <c r="D13" s="108"/>
      <c r="E13" s="115"/>
      <c r="F13" s="108"/>
      <c r="G13" s="108"/>
      <c r="H13" s="106"/>
      <c r="I13" s="100"/>
      <c r="J13" s="101"/>
      <c r="K13" s="101"/>
      <c r="L13" s="106"/>
      <c r="M13" s="100"/>
      <c r="N13" s="13"/>
      <c r="O13" s="13"/>
      <c r="P13" s="13"/>
      <c r="Q13" s="13"/>
    </row>
    <row r="14" spans="1:17" s="6" customFormat="1">
      <c r="A14" s="51" t="s">
        <v>21</v>
      </c>
      <c r="B14" s="107">
        <v>16679</v>
      </c>
      <c r="C14" s="107">
        <v>586</v>
      </c>
      <c r="D14" s="107">
        <v>17265</v>
      </c>
      <c r="E14" s="105">
        <v>0</v>
      </c>
      <c r="F14" s="107">
        <v>0</v>
      </c>
      <c r="G14" s="107">
        <v>0</v>
      </c>
      <c r="H14" s="105">
        <v>1482</v>
      </c>
      <c r="I14" s="99">
        <v>585</v>
      </c>
      <c r="J14" s="105">
        <v>2067</v>
      </c>
      <c r="K14" s="105">
        <v>18161</v>
      </c>
      <c r="L14" s="105">
        <v>1171</v>
      </c>
      <c r="M14" s="99">
        <v>19332</v>
      </c>
      <c r="N14" s="13"/>
      <c r="O14" s="13"/>
      <c r="P14" s="13"/>
      <c r="Q14" s="13"/>
    </row>
    <row r="15" spans="1:17" s="6" customFormat="1">
      <c r="A15" s="43"/>
      <c r="B15" s="106"/>
      <c r="C15" s="106"/>
      <c r="D15" s="106"/>
      <c r="E15" s="115"/>
      <c r="F15" s="106"/>
      <c r="G15" s="106"/>
      <c r="H15" s="106"/>
      <c r="I15" s="100"/>
      <c r="J15" s="101"/>
      <c r="K15" s="101"/>
      <c r="L15" s="106"/>
      <c r="M15" s="100"/>
      <c r="N15" s="13"/>
      <c r="O15" s="13"/>
      <c r="P15" s="13"/>
      <c r="Q15" s="13"/>
    </row>
    <row r="16" spans="1:17" s="6" customFormat="1">
      <c r="A16" s="51" t="s">
        <v>22</v>
      </c>
      <c r="B16" s="107">
        <v>7330</v>
      </c>
      <c r="C16" s="107">
        <v>634</v>
      </c>
      <c r="D16" s="107">
        <v>7964</v>
      </c>
      <c r="E16" s="105">
        <v>606</v>
      </c>
      <c r="F16" s="107">
        <v>0</v>
      </c>
      <c r="G16" s="107">
        <v>606</v>
      </c>
      <c r="H16" s="105">
        <v>270</v>
      </c>
      <c r="I16" s="107">
        <v>18</v>
      </c>
      <c r="J16" s="105">
        <v>288</v>
      </c>
      <c r="K16" s="105">
        <v>8206</v>
      </c>
      <c r="L16" s="107">
        <v>652</v>
      </c>
      <c r="M16" s="99">
        <v>8858</v>
      </c>
      <c r="N16" s="13"/>
      <c r="O16" s="13"/>
      <c r="P16" s="13"/>
      <c r="Q16" s="13"/>
    </row>
    <row r="17" spans="1:17" s="6" customFormat="1">
      <c r="A17" s="43"/>
      <c r="B17" s="108"/>
      <c r="C17" s="108"/>
      <c r="D17" s="108"/>
      <c r="E17" s="115"/>
      <c r="F17" s="108"/>
      <c r="G17" s="108"/>
      <c r="H17" s="106"/>
      <c r="I17" s="100"/>
      <c r="J17" s="101"/>
      <c r="K17" s="101"/>
      <c r="L17" s="106"/>
      <c r="M17" s="100"/>
      <c r="N17" s="13"/>
      <c r="O17" s="13"/>
      <c r="P17" s="13"/>
      <c r="Q17" s="13"/>
    </row>
    <row r="18" spans="1:17">
      <c r="A18" s="38" t="s">
        <v>74</v>
      </c>
      <c r="B18" s="104">
        <v>52374</v>
      </c>
      <c r="C18" s="104">
        <v>3825</v>
      </c>
      <c r="D18" s="104">
        <v>56199</v>
      </c>
      <c r="E18" s="115">
        <v>3356</v>
      </c>
      <c r="F18" s="125">
        <v>0</v>
      </c>
      <c r="G18" s="104">
        <v>3356</v>
      </c>
      <c r="H18" s="101">
        <v>12551</v>
      </c>
      <c r="I18" s="103">
        <v>1460</v>
      </c>
      <c r="J18" s="101">
        <v>14011</v>
      </c>
      <c r="K18" s="101">
        <v>68281</v>
      </c>
      <c r="L18" s="101">
        <v>5285</v>
      </c>
      <c r="M18" s="103">
        <v>73566</v>
      </c>
      <c r="N18" s="13"/>
      <c r="O18" s="13"/>
      <c r="P18" s="13"/>
      <c r="Q18" s="13"/>
    </row>
    <row r="19" spans="1:17">
      <c r="A19" s="38" t="s">
        <v>23</v>
      </c>
      <c r="B19" s="104">
        <v>1118</v>
      </c>
      <c r="C19" s="104">
        <v>210</v>
      </c>
      <c r="D19" s="109">
        <v>1328</v>
      </c>
      <c r="E19" s="114">
        <v>1</v>
      </c>
      <c r="F19" s="125">
        <v>0</v>
      </c>
      <c r="G19" s="125">
        <v>1</v>
      </c>
      <c r="H19" s="101">
        <v>923</v>
      </c>
      <c r="I19" s="103">
        <v>47</v>
      </c>
      <c r="J19" s="101">
        <v>970</v>
      </c>
      <c r="K19" s="101">
        <v>2042</v>
      </c>
      <c r="L19" s="101">
        <v>257</v>
      </c>
      <c r="M19" s="103">
        <v>2299</v>
      </c>
      <c r="N19" s="13"/>
      <c r="O19" s="13"/>
      <c r="P19" s="13"/>
      <c r="Q19" s="13"/>
    </row>
    <row r="20" spans="1:17">
      <c r="A20" s="38" t="s">
        <v>24</v>
      </c>
      <c r="B20" s="104">
        <v>1577</v>
      </c>
      <c r="C20" s="104">
        <v>412</v>
      </c>
      <c r="D20" s="104">
        <v>1989</v>
      </c>
      <c r="E20" s="114">
        <v>3</v>
      </c>
      <c r="F20" s="125">
        <v>0</v>
      </c>
      <c r="G20" s="125">
        <v>3</v>
      </c>
      <c r="H20" s="101">
        <v>957</v>
      </c>
      <c r="I20" s="103">
        <v>91</v>
      </c>
      <c r="J20" s="101">
        <v>1048</v>
      </c>
      <c r="K20" s="101">
        <v>2537</v>
      </c>
      <c r="L20" s="101">
        <v>503</v>
      </c>
      <c r="M20" s="103">
        <v>3040</v>
      </c>
      <c r="N20" s="13"/>
      <c r="O20" s="13"/>
      <c r="P20" s="13"/>
      <c r="Q20" s="13"/>
    </row>
    <row r="21" spans="1:17" s="6" customFormat="1">
      <c r="A21" s="51" t="s">
        <v>75</v>
      </c>
      <c r="B21" s="107">
        <v>55069</v>
      </c>
      <c r="C21" s="107">
        <v>4447</v>
      </c>
      <c r="D21" s="107">
        <v>59516</v>
      </c>
      <c r="E21" s="105">
        <v>3360</v>
      </c>
      <c r="F21" s="107">
        <v>0</v>
      </c>
      <c r="G21" s="107">
        <v>3360</v>
      </c>
      <c r="H21" s="105">
        <v>14431</v>
      </c>
      <c r="I21" s="99">
        <v>1598</v>
      </c>
      <c r="J21" s="105">
        <v>16029</v>
      </c>
      <c r="K21" s="105">
        <v>72860</v>
      </c>
      <c r="L21" s="105">
        <v>6045</v>
      </c>
      <c r="M21" s="99">
        <v>78905</v>
      </c>
      <c r="N21" s="13"/>
      <c r="O21" s="13"/>
      <c r="P21" s="13"/>
      <c r="Q21" s="13"/>
    </row>
    <row r="22" spans="1:17" s="6" customFormat="1">
      <c r="A22" s="43"/>
      <c r="B22" s="108"/>
      <c r="C22" s="108"/>
      <c r="D22" s="108"/>
      <c r="E22" s="128"/>
      <c r="F22" s="108"/>
      <c r="G22" s="108"/>
      <c r="H22" s="106"/>
      <c r="I22" s="100"/>
      <c r="J22" s="101"/>
      <c r="K22" s="101"/>
      <c r="L22" s="106"/>
      <c r="M22" s="100"/>
      <c r="N22" s="13"/>
      <c r="O22" s="13"/>
      <c r="P22" s="13"/>
      <c r="Q22" s="13"/>
    </row>
    <row r="23" spans="1:17" s="6" customFormat="1">
      <c r="A23" s="51" t="s">
        <v>25</v>
      </c>
      <c r="B23" s="107">
        <v>171978</v>
      </c>
      <c r="C23" s="107">
        <v>77458</v>
      </c>
      <c r="D23" s="107">
        <v>249436</v>
      </c>
      <c r="E23" s="105">
        <v>45974</v>
      </c>
      <c r="F23" s="107">
        <v>11726</v>
      </c>
      <c r="G23" s="107">
        <v>57700</v>
      </c>
      <c r="H23" s="105">
        <v>13706</v>
      </c>
      <c r="I23" s="99">
        <v>19717</v>
      </c>
      <c r="J23" s="105">
        <v>33423</v>
      </c>
      <c r="K23" s="105">
        <v>231658</v>
      </c>
      <c r="L23" s="105">
        <v>108901</v>
      </c>
      <c r="M23" s="99">
        <v>340559</v>
      </c>
      <c r="N23" s="13"/>
      <c r="O23" s="13"/>
      <c r="P23" s="13"/>
      <c r="Q23" s="13"/>
    </row>
    <row r="24" spans="1:17" s="6" customFormat="1">
      <c r="A24" s="43"/>
      <c r="B24" s="106"/>
      <c r="C24" s="106"/>
      <c r="D24" s="106"/>
      <c r="E24" s="106"/>
      <c r="F24" s="106"/>
      <c r="G24" s="106"/>
      <c r="H24" s="106"/>
      <c r="I24" s="100"/>
      <c r="J24" s="101"/>
      <c r="K24" s="101"/>
      <c r="L24" s="106"/>
      <c r="M24" s="100"/>
      <c r="N24" s="13"/>
      <c r="O24" s="13"/>
      <c r="P24" s="13"/>
      <c r="Q24" s="13"/>
    </row>
    <row r="25" spans="1:17" s="6" customFormat="1" ht="12" customHeight="1">
      <c r="A25" s="51" t="s">
        <v>26</v>
      </c>
      <c r="B25" s="107">
        <v>40122</v>
      </c>
      <c r="C25" s="107">
        <v>21388</v>
      </c>
      <c r="D25" s="107">
        <v>61510</v>
      </c>
      <c r="E25" s="105">
        <v>22332</v>
      </c>
      <c r="F25" s="107">
        <v>4611</v>
      </c>
      <c r="G25" s="107">
        <v>26958</v>
      </c>
      <c r="H25" s="105">
        <v>44940</v>
      </c>
      <c r="I25" s="99">
        <v>23158</v>
      </c>
      <c r="J25" s="105">
        <v>68083</v>
      </c>
      <c r="K25" s="105">
        <v>107394</v>
      </c>
      <c r="L25" s="105">
        <v>49157</v>
      </c>
      <c r="M25" s="99">
        <v>156551</v>
      </c>
      <c r="N25" s="13"/>
      <c r="O25" s="13"/>
      <c r="P25" s="13"/>
      <c r="Q25" s="13"/>
    </row>
    <row r="26" spans="1:17" s="6" customFormat="1">
      <c r="A26" s="43"/>
      <c r="B26" s="106"/>
      <c r="C26" s="106"/>
      <c r="D26" s="106"/>
      <c r="E26" s="106"/>
      <c r="F26" s="106"/>
      <c r="G26" s="106"/>
      <c r="H26" s="106"/>
      <c r="I26" s="100"/>
      <c r="J26" s="101"/>
      <c r="K26" s="101"/>
      <c r="L26" s="106"/>
      <c r="M26" s="100"/>
      <c r="N26" s="13"/>
      <c r="O26" s="13"/>
      <c r="P26" s="13"/>
      <c r="Q26" s="13"/>
    </row>
    <row r="27" spans="1:17">
      <c r="A27" s="38" t="s">
        <v>27</v>
      </c>
      <c r="B27" s="104">
        <v>219362</v>
      </c>
      <c r="C27" s="104">
        <v>167633</v>
      </c>
      <c r="D27" s="104">
        <v>386995</v>
      </c>
      <c r="E27" s="104">
        <v>68005</v>
      </c>
      <c r="F27" s="104">
        <v>17282</v>
      </c>
      <c r="G27" s="104">
        <v>85287</v>
      </c>
      <c r="H27" s="101">
        <v>20589</v>
      </c>
      <c r="I27" s="103">
        <v>24334</v>
      </c>
      <c r="J27" s="101">
        <v>44923</v>
      </c>
      <c r="K27" s="101">
        <v>307956</v>
      </c>
      <c r="L27" s="101">
        <v>209249</v>
      </c>
      <c r="M27" s="103">
        <v>517205</v>
      </c>
      <c r="N27" s="13"/>
      <c r="O27" s="13"/>
      <c r="P27" s="13"/>
      <c r="Q27" s="13"/>
    </row>
    <row r="28" spans="1:17">
      <c r="A28" s="38" t="s">
        <v>28</v>
      </c>
      <c r="B28" s="104">
        <v>192679</v>
      </c>
      <c r="C28" s="104">
        <v>20304</v>
      </c>
      <c r="D28" s="104">
        <v>212983</v>
      </c>
      <c r="E28" s="104">
        <v>151310</v>
      </c>
      <c r="F28" s="104">
        <v>11353</v>
      </c>
      <c r="G28" s="104">
        <v>162663</v>
      </c>
      <c r="H28" s="101">
        <v>50832</v>
      </c>
      <c r="I28" s="103">
        <v>6640</v>
      </c>
      <c r="J28" s="101">
        <v>57472</v>
      </c>
      <c r="K28" s="101">
        <v>394821</v>
      </c>
      <c r="L28" s="101">
        <v>38297</v>
      </c>
      <c r="M28" s="103">
        <v>433118</v>
      </c>
      <c r="N28" s="13"/>
      <c r="O28" s="13"/>
      <c r="P28" s="13"/>
      <c r="Q28" s="13"/>
    </row>
    <row r="29" spans="1:17">
      <c r="A29" s="38" t="s">
        <v>29</v>
      </c>
      <c r="B29" s="104">
        <v>296054</v>
      </c>
      <c r="C29" s="104">
        <v>140687</v>
      </c>
      <c r="D29" s="104">
        <v>436741</v>
      </c>
      <c r="E29" s="104">
        <v>220589</v>
      </c>
      <c r="F29" s="104">
        <v>33640</v>
      </c>
      <c r="G29" s="104">
        <v>254229</v>
      </c>
      <c r="H29" s="101">
        <v>62018</v>
      </c>
      <c r="I29" s="103">
        <v>45082</v>
      </c>
      <c r="J29" s="101">
        <v>107100</v>
      </c>
      <c r="K29" s="101">
        <v>578661</v>
      </c>
      <c r="L29" s="101">
        <v>219409</v>
      </c>
      <c r="M29" s="103">
        <v>798070</v>
      </c>
      <c r="N29" s="13"/>
      <c r="O29" s="13"/>
      <c r="P29" s="13"/>
      <c r="Q29" s="13"/>
    </row>
    <row r="30" spans="1:17" s="6" customFormat="1">
      <c r="A30" s="51" t="s">
        <v>76</v>
      </c>
      <c r="B30" s="107">
        <v>708095</v>
      </c>
      <c r="C30" s="107">
        <v>328624</v>
      </c>
      <c r="D30" s="107">
        <v>1036719</v>
      </c>
      <c r="E30" s="105">
        <v>439904</v>
      </c>
      <c r="F30" s="107">
        <v>62275</v>
      </c>
      <c r="G30" s="107">
        <v>502179</v>
      </c>
      <c r="H30" s="105">
        <v>133439</v>
      </c>
      <c r="I30" s="99">
        <v>76056</v>
      </c>
      <c r="J30" s="105">
        <v>209495</v>
      </c>
      <c r="K30" s="105">
        <v>1281438</v>
      </c>
      <c r="L30" s="105">
        <v>466955</v>
      </c>
      <c r="M30" s="99">
        <v>1748393</v>
      </c>
      <c r="N30" s="13"/>
      <c r="O30" s="13"/>
      <c r="P30" s="13"/>
      <c r="Q30" s="13"/>
    </row>
    <row r="31" spans="1:17" s="6" customFormat="1">
      <c r="A31" s="43"/>
      <c r="B31" s="106"/>
      <c r="C31" s="106"/>
      <c r="D31" s="106"/>
      <c r="E31" s="106"/>
      <c r="F31" s="106"/>
      <c r="G31" s="106"/>
      <c r="H31" s="106"/>
      <c r="I31" s="100"/>
      <c r="J31" s="101"/>
      <c r="K31" s="101"/>
      <c r="L31" s="106"/>
      <c r="M31" s="100"/>
      <c r="N31" s="13"/>
      <c r="O31" s="13"/>
      <c r="P31" s="13"/>
      <c r="Q31" s="13"/>
    </row>
    <row r="32" spans="1:17">
      <c r="A32" s="38" t="s">
        <v>30</v>
      </c>
      <c r="B32" s="104">
        <v>94031</v>
      </c>
      <c r="C32" s="104">
        <v>7207</v>
      </c>
      <c r="D32" s="104">
        <v>101238</v>
      </c>
      <c r="E32" s="104">
        <v>8813</v>
      </c>
      <c r="F32" s="104">
        <v>1017</v>
      </c>
      <c r="G32" s="104">
        <v>9830</v>
      </c>
      <c r="H32" s="101">
        <v>25760</v>
      </c>
      <c r="I32" s="103">
        <v>1394</v>
      </c>
      <c r="J32" s="101">
        <v>27154</v>
      </c>
      <c r="K32" s="101">
        <v>128604</v>
      </c>
      <c r="L32" s="101">
        <v>9618</v>
      </c>
      <c r="M32" s="103">
        <v>138222</v>
      </c>
      <c r="N32" s="13"/>
      <c r="O32" s="13"/>
      <c r="P32" s="13"/>
      <c r="Q32" s="13"/>
    </row>
    <row r="33" spans="1:17">
      <c r="A33" s="38" t="s">
        <v>31</v>
      </c>
      <c r="B33" s="104">
        <v>56744</v>
      </c>
      <c r="C33" s="104">
        <v>28213</v>
      </c>
      <c r="D33" s="104">
        <v>84957</v>
      </c>
      <c r="E33" s="104">
        <v>4866</v>
      </c>
      <c r="F33" s="104">
        <v>1149</v>
      </c>
      <c r="G33" s="104">
        <v>6015</v>
      </c>
      <c r="H33" s="101">
        <v>6238</v>
      </c>
      <c r="I33" s="103">
        <v>4494</v>
      </c>
      <c r="J33" s="101">
        <v>10732</v>
      </c>
      <c r="K33" s="101">
        <v>67848</v>
      </c>
      <c r="L33" s="101">
        <v>33856</v>
      </c>
      <c r="M33" s="103">
        <v>101704</v>
      </c>
      <c r="N33" s="13"/>
      <c r="O33" s="13"/>
      <c r="P33" s="13"/>
      <c r="Q33" s="13"/>
    </row>
    <row r="34" spans="1:17">
      <c r="A34" s="38" t="s">
        <v>32</v>
      </c>
      <c r="B34" s="104">
        <v>145962</v>
      </c>
      <c r="C34" s="104">
        <v>96079</v>
      </c>
      <c r="D34" s="104">
        <v>241792</v>
      </c>
      <c r="E34" s="104">
        <v>20925</v>
      </c>
      <c r="F34" s="104">
        <v>6570</v>
      </c>
      <c r="G34" s="104">
        <v>27744</v>
      </c>
      <c r="H34" s="101">
        <v>45274</v>
      </c>
      <c r="I34" s="103">
        <v>56858</v>
      </c>
      <c r="J34" s="101">
        <v>102132</v>
      </c>
      <c r="K34" s="101">
        <v>212161</v>
      </c>
      <c r="L34" s="101">
        <v>159507</v>
      </c>
      <c r="M34" s="103">
        <v>371668</v>
      </c>
      <c r="N34" s="13"/>
      <c r="O34" s="13"/>
      <c r="P34" s="13"/>
      <c r="Q34" s="13"/>
    </row>
    <row r="35" spans="1:17">
      <c r="A35" s="38" t="s">
        <v>33</v>
      </c>
      <c r="B35" s="104">
        <v>24349</v>
      </c>
      <c r="C35" s="104">
        <v>25014</v>
      </c>
      <c r="D35" s="104">
        <v>49363</v>
      </c>
      <c r="E35" s="104">
        <v>24203</v>
      </c>
      <c r="F35" s="104">
        <v>3858</v>
      </c>
      <c r="G35" s="104">
        <v>28061</v>
      </c>
      <c r="H35" s="101">
        <v>101972</v>
      </c>
      <c r="I35" s="103">
        <v>39852</v>
      </c>
      <c r="J35" s="101">
        <v>141824</v>
      </c>
      <c r="K35" s="101">
        <v>150524</v>
      </c>
      <c r="L35" s="101">
        <v>68724</v>
      </c>
      <c r="M35" s="103">
        <v>219248</v>
      </c>
      <c r="N35" s="13"/>
      <c r="O35" s="13"/>
      <c r="P35" s="13"/>
      <c r="Q35" s="13"/>
    </row>
    <row r="36" spans="1:17" s="6" customFormat="1">
      <c r="A36" s="51" t="s">
        <v>34</v>
      </c>
      <c r="B36" s="107">
        <v>321086</v>
      </c>
      <c r="C36" s="107">
        <v>156513</v>
      </c>
      <c r="D36" s="107">
        <v>477350</v>
      </c>
      <c r="E36" s="105">
        <v>58807</v>
      </c>
      <c r="F36" s="107">
        <v>12594</v>
      </c>
      <c r="G36" s="107">
        <v>71650</v>
      </c>
      <c r="H36" s="105">
        <v>179244</v>
      </c>
      <c r="I36" s="99">
        <v>102598</v>
      </c>
      <c r="J36" s="105">
        <v>281842</v>
      </c>
      <c r="K36" s="105">
        <v>559137</v>
      </c>
      <c r="L36" s="105">
        <v>271705</v>
      </c>
      <c r="M36" s="99">
        <v>830842</v>
      </c>
      <c r="N36" s="13"/>
      <c r="O36" s="13"/>
      <c r="P36" s="13"/>
      <c r="Q36" s="13"/>
    </row>
    <row r="37" spans="1:17" s="6" customFormat="1">
      <c r="A37" s="43"/>
      <c r="B37" s="106"/>
      <c r="C37" s="106"/>
      <c r="D37" s="106"/>
      <c r="E37" s="106"/>
      <c r="F37" s="106"/>
      <c r="G37" s="106"/>
      <c r="H37" s="106"/>
      <c r="I37" s="100"/>
      <c r="J37" s="101"/>
      <c r="K37" s="101"/>
      <c r="L37" s="106"/>
      <c r="M37" s="100"/>
      <c r="N37" s="13"/>
      <c r="O37" s="13"/>
      <c r="P37" s="13"/>
      <c r="Q37" s="13"/>
    </row>
    <row r="38" spans="1:17" s="6" customFormat="1">
      <c r="A38" s="51" t="s">
        <v>35</v>
      </c>
      <c r="B38" s="107">
        <v>85644</v>
      </c>
      <c r="C38" s="107">
        <v>4948</v>
      </c>
      <c r="D38" s="107">
        <v>90592</v>
      </c>
      <c r="E38" s="105">
        <v>37091</v>
      </c>
      <c r="F38" s="107">
        <v>1075</v>
      </c>
      <c r="G38" s="107">
        <v>38166</v>
      </c>
      <c r="H38" s="105">
        <v>49262</v>
      </c>
      <c r="I38" s="99">
        <v>4593</v>
      </c>
      <c r="J38" s="105">
        <v>53855</v>
      </c>
      <c r="K38" s="105">
        <v>171997</v>
      </c>
      <c r="L38" s="105">
        <v>10616</v>
      </c>
      <c r="M38" s="99">
        <v>182613</v>
      </c>
      <c r="N38" s="13"/>
      <c r="O38" s="13"/>
      <c r="P38" s="13"/>
      <c r="Q38" s="13"/>
    </row>
    <row r="39" spans="1:17" s="6" customFormat="1">
      <c r="A39" s="43"/>
      <c r="B39" s="106"/>
      <c r="C39" s="106"/>
      <c r="D39" s="106"/>
      <c r="E39" s="106"/>
      <c r="F39" s="106"/>
      <c r="G39" s="106"/>
      <c r="H39" s="106"/>
      <c r="I39" s="100"/>
      <c r="J39" s="101"/>
      <c r="K39" s="101"/>
      <c r="L39" s="106"/>
      <c r="M39" s="100"/>
      <c r="N39" s="13"/>
      <c r="O39" s="13"/>
      <c r="P39" s="13"/>
      <c r="Q39" s="13"/>
    </row>
    <row r="40" spans="1:17">
      <c r="A40" s="38" t="s">
        <v>77</v>
      </c>
      <c r="B40" s="104">
        <v>118604</v>
      </c>
      <c r="C40" s="104">
        <v>16709</v>
      </c>
      <c r="D40" s="104">
        <v>135313</v>
      </c>
      <c r="E40" s="109">
        <v>35529</v>
      </c>
      <c r="F40" s="104">
        <v>2440</v>
      </c>
      <c r="G40" s="104">
        <v>37969</v>
      </c>
      <c r="H40" s="101">
        <v>8667</v>
      </c>
      <c r="I40" s="103">
        <v>988</v>
      </c>
      <c r="J40" s="101">
        <v>9655</v>
      </c>
      <c r="K40" s="101">
        <v>162800</v>
      </c>
      <c r="L40" s="101">
        <v>20137</v>
      </c>
      <c r="M40" s="103">
        <v>182937</v>
      </c>
      <c r="N40" s="13"/>
      <c r="O40" s="13"/>
      <c r="P40" s="13"/>
      <c r="Q40" s="13"/>
    </row>
    <row r="41" spans="1:17">
      <c r="A41" s="38" t="s">
        <v>36</v>
      </c>
      <c r="B41" s="104">
        <v>482642</v>
      </c>
      <c r="C41" s="104">
        <v>22401</v>
      </c>
      <c r="D41" s="104">
        <v>505043</v>
      </c>
      <c r="E41" s="109">
        <v>58473</v>
      </c>
      <c r="F41" s="104">
        <v>1077</v>
      </c>
      <c r="G41" s="104">
        <v>59550</v>
      </c>
      <c r="H41" s="101">
        <v>16505</v>
      </c>
      <c r="I41" s="103">
        <v>4088</v>
      </c>
      <c r="J41" s="101">
        <v>20593</v>
      </c>
      <c r="K41" s="101">
        <v>557620</v>
      </c>
      <c r="L41" s="101">
        <v>27566</v>
      </c>
      <c r="M41" s="103">
        <v>585186</v>
      </c>
      <c r="N41" s="13"/>
      <c r="O41" s="13"/>
      <c r="P41" s="13"/>
      <c r="Q41" s="13"/>
    </row>
    <row r="42" spans="1:17">
      <c r="A42" s="38" t="s">
        <v>37</v>
      </c>
      <c r="B42" s="104">
        <v>100294</v>
      </c>
      <c r="C42" s="104">
        <v>130477</v>
      </c>
      <c r="D42" s="104">
        <v>230771</v>
      </c>
      <c r="E42" s="104">
        <v>57418</v>
      </c>
      <c r="F42" s="104">
        <v>11723</v>
      </c>
      <c r="G42" s="104">
        <v>69141</v>
      </c>
      <c r="H42" s="101">
        <v>11585</v>
      </c>
      <c r="I42" s="103">
        <v>1291</v>
      </c>
      <c r="J42" s="101">
        <v>12876</v>
      </c>
      <c r="K42" s="101">
        <v>169297</v>
      </c>
      <c r="L42" s="101">
        <v>143491</v>
      </c>
      <c r="M42" s="103">
        <v>312788</v>
      </c>
      <c r="N42" s="13"/>
      <c r="O42" s="13"/>
      <c r="P42" s="13"/>
      <c r="Q42" s="13"/>
    </row>
    <row r="43" spans="1:17">
      <c r="A43" s="38" t="s">
        <v>38</v>
      </c>
      <c r="B43" s="104">
        <v>361483.00300000003</v>
      </c>
      <c r="C43" s="104">
        <v>68848.45</v>
      </c>
      <c r="D43" s="104">
        <v>430331.45300000004</v>
      </c>
      <c r="E43" s="104">
        <v>39313</v>
      </c>
      <c r="F43" s="101">
        <v>1677</v>
      </c>
      <c r="G43" s="104">
        <v>40990</v>
      </c>
      <c r="H43" s="101">
        <v>640</v>
      </c>
      <c r="I43" s="103">
        <v>85</v>
      </c>
      <c r="J43" s="101">
        <v>725</v>
      </c>
      <c r="K43" s="101">
        <v>401436.00300000003</v>
      </c>
      <c r="L43" s="101">
        <v>70610.45</v>
      </c>
      <c r="M43" s="103">
        <v>472046.45300000004</v>
      </c>
      <c r="N43" s="13"/>
      <c r="O43" s="13"/>
      <c r="P43" s="13"/>
      <c r="Q43" s="13"/>
    </row>
    <row r="44" spans="1:17">
      <c r="A44" s="38" t="s">
        <v>39</v>
      </c>
      <c r="B44" s="104">
        <v>195542</v>
      </c>
      <c r="C44" s="104">
        <v>41262</v>
      </c>
      <c r="D44" s="104">
        <v>236804</v>
      </c>
      <c r="E44" s="104">
        <v>43417</v>
      </c>
      <c r="F44" s="104">
        <v>1804</v>
      </c>
      <c r="G44" s="104">
        <v>45221</v>
      </c>
      <c r="H44" s="101">
        <v>7331</v>
      </c>
      <c r="I44" s="103">
        <v>176</v>
      </c>
      <c r="J44" s="101">
        <v>7507</v>
      </c>
      <c r="K44" s="101">
        <v>246290</v>
      </c>
      <c r="L44" s="101">
        <v>43242</v>
      </c>
      <c r="M44" s="103">
        <v>289532</v>
      </c>
      <c r="N44" s="13"/>
      <c r="O44" s="13"/>
      <c r="P44" s="13"/>
      <c r="Q44" s="13"/>
    </row>
    <row r="45" spans="1:17">
      <c r="A45" s="38" t="s">
        <v>40</v>
      </c>
      <c r="B45" s="104">
        <v>197885</v>
      </c>
      <c r="C45" s="104">
        <v>20415</v>
      </c>
      <c r="D45" s="104">
        <v>218300</v>
      </c>
      <c r="E45" s="109">
        <v>44085</v>
      </c>
      <c r="F45" s="104">
        <v>460</v>
      </c>
      <c r="G45" s="104">
        <v>44545</v>
      </c>
      <c r="H45" s="101">
        <v>1849</v>
      </c>
      <c r="I45" s="103">
        <v>511</v>
      </c>
      <c r="J45" s="101">
        <v>2360</v>
      </c>
      <c r="K45" s="101">
        <v>243819</v>
      </c>
      <c r="L45" s="101">
        <v>21386</v>
      </c>
      <c r="M45" s="103">
        <v>265205</v>
      </c>
      <c r="N45" s="13"/>
      <c r="O45" s="13"/>
      <c r="P45" s="13"/>
      <c r="Q45" s="13"/>
    </row>
    <row r="46" spans="1:17">
      <c r="A46" s="38" t="s">
        <v>41</v>
      </c>
      <c r="B46" s="104">
        <v>260965</v>
      </c>
      <c r="C46" s="104">
        <v>13896.05</v>
      </c>
      <c r="D46" s="104">
        <v>274861.05</v>
      </c>
      <c r="E46" s="109">
        <v>71949</v>
      </c>
      <c r="F46" s="104">
        <v>1129</v>
      </c>
      <c r="G46" s="104">
        <v>73078</v>
      </c>
      <c r="H46" s="101">
        <v>1903</v>
      </c>
      <c r="I46" s="103">
        <v>1116</v>
      </c>
      <c r="J46" s="101">
        <v>3019</v>
      </c>
      <c r="K46" s="101">
        <v>334817</v>
      </c>
      <c r="L46" s="101">
        <v>16141.05</v>
      </c>
      <c r="M46" s="103">
        <v>350958.05</v>
      </c>
      <c r="N46" s="13"/>
      <c r="O46" s="13"/>
      <c r="P46" s="13"/>
      <c r="Q46" s="13"/>
    </row>
    <row r="47" spans="1:17">
      <c r="A47" s="38" t="s">
        <v>42</v>
      </c>
      <c r="B47" s="104">
        <v>391864</v>
      </c>
      <c r="C47" s="104">
        <v>87854</v>
      </c>
      <c r="D47" s="104">
        <v>479718</v>
      </c>
      <c r="E47" s="104">
        <v>52106</v>
      </c>
      <c r="F47" s="104">
        <v>6507</v>
      </c>
      <c r="G47" s="104">
        <v>58613</v>
      </c>
      <c r="H47" s="101">
        <v>22272</v>
      </c>
      <c r="I47" s="103">
        <v>9247</v>
      </c>
      <c r="J47" s="101">
        <v>31519</v>
      </c>
      <c r="K47" s="101">
        <v>466242</v>
      </c>
      <c r="L47" s="101">
        <v>103608</v>
      </c>
      <c r="M47" s="103">
        <v>569850</v>
      </c>
      <c r="N47" s="13"/>
      <c r="O47" s="13"/>
      <c r="P47" s="13"/>
      <c r="Q47" s="13"/>
    </row>
    <row r="48" spans="1:17">
      <c r="A48" s="38" t="s">
        <v>43</v>
      </c>
      <c r="B48" s="104">
        <v>230043</v>
      </c>
      <c r="C48" s="104">
        <v>54079.13</v>
      </c>
      <c r="D48" s="104">
        <v>284122.13</v>
      </c>
      <c r="E48" s="104">
        <v>95643</v>
      </c>
      <c r="F48" s="104">
        <v>5384</v>
      </c>
      <c r="G48" s="104">
        <v>101027</v>
      </c>
      <c r="H48" s="101">
        <v>12800</v>
      </c>
      <c r="I48" s="103">
        <v>1435</v>
      </c>
      <c r="J48" s="101">
        <v>14235</v>
      </c>
      <c r="K48" s="101">
        <v>338486</v>
      </c>
      <c r="L48" s="101">
        <v>60898.13</v>
      </c>
      <c r="M48" s="103">
        <v>399384.13</v>
      </c>
      <c r="N48" s="13"/>
      <c r="O48" s="13"/>
      <c r="P48" s="13"/>
      <c r="Q48" s="13"/>
    </row>
    <row r="49" spans="1:17" s="6" customFormat="1">
      <c r="A49" s="51" t="s">
        <v>78</v>
      </c>
      <c r="B49" s="107">
        <v>2339322.003</v>
      </c>
      <c r="C49" s="107">
        <v>455941.63</v>
      </c>
      <c r="D49" s="107">
        <v>2795263.6329999999</v>
      </c>
      <c r="E49" s="105">
        <v>497933</v>
      </c>
      <c r="F49" s="107">
        <v>32201</v>
      </c>
      <c r="G49" s="107">
        <v>530134</v>
      </c>
      <c r="H49" s="105">
        <v>83552</v>
      </c>
      <c r="I49" s="99">
        <v>18937</v>
      </c>
      <c r="J49" s="105">
        <v>102489</v>
      </c>
      <c r="K49" s="105">
        <v>2920807.003</v>
      </c>
      <c r="L49" s="105">
        <v>507079.63</v>
      </c>
      <c r="M49" s="99">
        <v>3427886.6329999994</v>
      </c>
      <c r="N49" s="13"/>
      <c r="O49" s="13"/>
      <c r="P49" s="13"/>
      <c r="Q49" s="13"/>
    </row>
    <row r="50" spans="1:17" s="6" customFormat="1">
      <c r="A50" s="52"/>
      <c r="B50" s="129"/>
      <c r="C50" s="129"/>
      <c r="D50" s="129"/>
      <c r="E50" s="129"/>
      <c r="F50" s="129"/>
      <c r="G50" s="129"/>
      <c r="H50" s="129"/>
      <c r="I50" s="130"/>
      <c r="J50" s="101"/>
      <c r="K50" s="101"/>
      <c r="L50" s="106"/>
      <c r="M50" s="100"/>
      <c r="N50" s="13"/>
      <c r="O50" s="13"/>
      <c r="P50" s="13"/>
      <c r="Q50" s="13"/>
    </row>
    <row r="51" spans="1:17" s="6" customFormat="1">
      <c r="A51" s="51" t="s">
        <v>44</v>
      </c>
      <c r="B51" s="107">
        <v>87598</v>
      </c>
      <c r="C51" s="107">
        <v>20618</v>
      </c>
      <c r="D51" s="107">
        <v>108216</v>
      </c>
      <c r="E51" s="105">
        <v>59960</v>
      </c>
      <c r="F51" s="107">
        <v>3222</v>
      </c>
      <c r="G51" s="107">
        <v>63182</v>
      </c>
      <c r="H51" s="105">
        <v>34010</v>
      </c>
      <c r="I51" s="99">
        <v>2921</v>
      </c>
      <c r="J51" s="105">
        <v>36931</v>
      </c>
      <c r="K51" s="105">
        <v>181568</v>
      </c>
      <c r="L51" s="105">
        <v>26761</v>
      </c>
      <c r="M51" s="99">
        <v>208329</v>
      </c>
      <c r="N51" s="13"/>
      <c r="O51" s="13"/>
      <c r="P51" s="13"/>
      <c r="Q51" s="13"/>
    </row>
    <row r="52" spans="1:17" s="6" customFormat="1">
      <c r="A52" s="43"/>
      <c r="B52" s="106"/>
      <c r="C52" s="106"/>
      <c r="D52" s="106"/>
      <c r="E52" s="106"/>
      <c r="F52" s="106"/>
      <c r="G52" s="106"/>
      <c r="H52" s="106"/>
      <c r="I52" s="100"/>
      <c r="J52" s="101"/>
      <c r="K52" s="101"/>
      <c r="L52" s="106"/>
      <c r="M52" s="100"/>
      <c r="N52" s="13"/>
      <c r="O52" s="13"/>
      <c r="P52" s="13"/>
      <c r="Q52" s="13"/>
    </row>
    <row r="53" spans="1:17">
      <c r="A53" s="38" t="s">
        <v>45</v>
      </c>
      <c r="B53" s="104">
        <v>245477</v>
      </c>
      <c r="C53" s="104">
        <v>102522</v>
      </c>
      <c r="D53" s="104">
        <v>347999</v>
      </c>
      <c r="E53" s="104">
        <v>156226</v>
      </c>
      <c r="F53" s="104">
        <v>6359</v>
      </c>
      <c r="G53" s="104">
        <v>162585</v>
      </c>
      <c r="H53" s="101">
        <v>144803</v>
      </c>
      <c r="I53" s="103">
        <v>63874</v>
      </c>
      <c r="J53" s="101">
        <v>208677</v>
      </c>
      <c r="K53" s="101">
        <v>546506</v>
      </c>
      <c r="L53" s="101">
        <v>172755</v>
      </c>
      <c r="M53" s="103">
        <v>719261</v>
      </c>
      <c r="N53" s="13"/>
      <c r="O53" s="13"/>
      <c r="P53" s="13"/>
      <c r="Q53" s="13"/>
    </row>
    <row r="54" spans="1:17">
      <c r="A54" s="38" t="s">
        <v>46</v>
      </c>
      <c r="B54" s="104">
        <v>246430</v>
      </c>
      <c r="C54" s="104">
        <v>94115</v>
      </c>
      <c r="D54" s="104">
        <v>340545</v>
      </c>
      <c r="E54" s="104">
        <v>211394</v>
      </c>
      <c r="F54" s="104">
        <v>22158</v>
      </c>
      <c r="G54" s="104">
        <v>233552</v>
      </c>
      <c r="H54" s="101">
        <v>252542</v>
      </c>
      <c r="I54" s="103">
        <v>92313</v>
      </c>
      <c r="J54" s="101">
        <v>344855</v>
      </c>
      <c r="K54" s="101">
        <v>710366</v>
      </c>
      <c r="L54" s="101">
        <v>208586</v>
      </c>
      <c r="M54" s="103">
        <v>918952</v>
      </c>
      <c r="N54" s="13"/>
      <c r="O54" s="13"/>
      <c r="P54" s="13"/>
      <c r="Q54" s="13"/>
    </row>
    <row r="55" spans="1:17">
      <c r="A55" s="38" t="s">
        <v>47</v>
      </c>
      <c r="B55" s="104">
        <v>497160</v>
      </c>
      <c r="C55" s="104">
        <v>25132</v>
      </c>
      <c r="D55" s="104">
        <v>522292</v>
      </c>
      <c r="E55" s="104">
        <v>79882</v>
      </c>
      <c r="F55" s="104">
        <v>2601</v>
      </c>
      <c r="G55" s="104">
        <v>82483</v>
      </c>
      <c r="H55" s="101">
        <v>120843</v>
      </c>
      <c r="I55" s="103">
        <v>20412</v>
      </c>
      <c r="J55" s="101">
        <v>141255</v>
      </c>
      <c r="K55" s="101">
        <v>697885</v>
      </c>
      <c r="L55" s="101">
        <v>48145</v>
      </c>
      <c r="M55" s="103">
        <v>746030</v>
      </c>
      <c r="N55" s="13"/>
      <c r="O55" s="13"/>
      <c r="P55" s="13"/>
      <c r="Q55" s="13"/>
    </row>
    <row r="56" spans="1:17">
      <c r="A56" s="38" t="s">
        <v>48</v>
      </c>
      <c r="B56" s="104">
        <v>236783</v>
      </c>
      <c r="C56" s="104">
        <v>11651</v>
      </c>
      <c r="D56" s="104">
        <v>248434</v>
      </c>
      <c r="E56" s="104">
        <v>65952</v>
      </c>
      <c r="F56" s="104">
        <v>1516</v>
      </c>
      <c r="G56" s="104">
        <v>67468</v>
      </c>
      <c r="H56" s="101">
        <v>30462</v>
      </c>
      <c r="I56" s="103">
        <v>242</v>
      </c>
      <c r="J56" s="101">
        <v>30704</v>
      </c>
      <c r="K56" s="101">
        <v>333197</v>
      </c>
      <c r="L56" s="101">
        <v>13409</v>
      </c>
      <c r="M56" s="103">
        <v>346606</v>
      </c>
      <c r="N56" s="13"/>
      <c r="O56" s="13"/>
      <c r="P56" s="13"/>
      <c r="Q56" s="13"/>
    </row>
    <row r="57" spans="1:17">
      <c r="A57" s="38" t="s">
        <v>49</v>
      </c>
      <c r="B57" s="104">
        <v>289105</v>
      </c>
      <c r="C57" s="104">
        <v>50684</v>
      </c>
      <c r="D57" s="104">
        <v>339789</v>
      </c>
      <c r="E57" s="104">
        <v>209477</v>
      </c>
      <c r="F57" s="104">
        <v>12508</v>
      </c>
      <c r="G57" s="104">
        <v>221985</v>
      </c>
      <c r="H57" s="101">
        <v>223385</v>
      </c>
      <c r="I57" s="103">
        <v>37989</v>
      </c>
      <c r="J57" s="101">
        <v>261374</v>
      </c>
      <c r="K57" s="101">
        <v>721967</v>
      </c>
      <c r="L57" s="101">
        <v>101181</v>
      </c>
      <c r="M57" s="103">
        <v>823148</v>
      </c>
      <c r="N57" s="13"/>
      <c r="O57" s="13"/>
      <c r="P57" s="13"/>
      <c r="Q57" s="13"/>
    </row>
    <row r="58" spans="1:17" s="6" customFormat="1" ht="12" customHeight="1">
      <c r="A58" s="51" t="s">
        <v>50</v>
      </c>
      <c r="B58" s="107">
        <v>1514955</v>
      </c>
      <c r="C58" s="107">
        <v>284104</v>
      </c>
      <c r="D58" s="107">
        <v>1799059</v>
      </c>
      <c r="E58" s="105">
        <v>722931</v>
      </c>
      <c r="F58" s="107">
        <v>45142</v>
      </c>
      <c r="G58" s="107">
        <v>768073</v>
      </c>
      <c r="H58" s="105">
        <v>772035</v>
      </c>
      <c r="I58" s="99">
        <v>214830</v>
      </c>
      <c r="J58" s="105">
        <v>986865</v>
      </c>
      <c r="K58" s="105">
        <v>3009921</v>
      </c>
      <c r="L58" s="105">
        <v>544076</v>
      </c>
      <c r="M58" s="99">
        <v>3553997</v>
      </c>
      <c r="N58" s="13"/>
      <c r="O58" s="13"/>
      <c r="P58" s="13"/>
      <c r="Q58" s="13"/>
    </row>
    <row r="59" spans="1:17" s="6" customFormat="1">
      <c r="A59" s="43"/>
      <c r="B59" s="106"/>
      <c r="C59" s="106"/>
      <c r="D59" s="106"/>
      <c r="E59" s="106"/>
      <c r="F59" s="106"/>
      <c r="G59" s="106"/>
      <c r="H59" s="106"/>
      <c r="I59" s="100"/>
      <c r="J59" s="101"/>
      <c r="K59" s="101"/>
      <c r="L59" s="106"/>
      <c r="M59" s="100"/>
      <c r="N59" s="13"/>
      <c r="O59" s="13"/>
      <c r="P59" s="13"/>
      <c r="Q59" s="13"/>
    </row>
    <row r="60" spans="1:17">
      <c r="A60" s="38" t="s">
        <v>51</v>
      </c>
      <c r="B60" s="104">
        <v>5519</v>
      </c>
      <c r="C60" s="104">
        <v>17415</v>
      </c>
      <c r="D60" s="104">
        <v>22934</v>
      </c>
      <c r="E60" s="104">
        <v>23225</v>
      </c>
      <c r="F60" s="104">
        <v>15664</v>
      </c>
      <c r="G60" s="104">
        <v>38889</v>
      </c>
      <c r="H60" s="101">
        <v>45749</v>
      </c>
      <c r="I60" s="103">
        <v>65748</v>
      </c>
      <c r="J60" s="101">
        <v>111497</v>
      </c>
      <c r="K60" s="101">
        <v>74493</v>
      </c>
      <c r="L60" s="101">
        <v>98827</v>
      </c>
      <c r="M60" s="103">
        <v>173320</v>
      </c>
      <c r="N60" s="13"/>
      <c r="O60" s="13"/>
      <c r="P60" s="13"/>
      <c r="Q60" s="13"/>
    </row>
    <row r="61" spans="1:17">
      <c r="A61" s="38" t="s">
        <v>52</v>
      </c>
      <c r="B61" s="104">
        <v>7468</v>
      </c>
      <c r="C61" s="104">
        <v>5153</v>
      </c>
      <c r="D61" s="104">
        <v>12621</v>
      </c>
      <c r="E61" s="104">
        <v>6807</v>
      </c>
      <c r="F61" s="104">
        <v>3445</v>
      </c>
      <c r="G61" s="104">
        <v>10252</v>
      </c>
      <c r="H61" s="101">
        <v>76635</v>
      </c>
      <c r="I61" s="103">
        <v>41393</v>
      </c>
      <c r="J61" s="101">
        <v>118028</v>
      </c>
      <c r="K61" s="101">
        <v>90910</v>
      </c>
      <c r="L61" s="101">
        <v>49991</v>
      </c>
      <c r="M61" s="103">
        <v>140901</v>
      </c>
      <c r="N61" s="13"/>
      <c r="O61" s="13"/>
      <c r="P61" s="13"/>
      <c r="Q61" s="13"/>
    </row>
    <row r="62" spans="1:17">
      <c r="A62" s="38" t="s">
        <v>53</v>
      </c>
      <c r="B62" s="104">
        <v>13945</v>
      </c>
      <c r="C62" s="104">
        <v>26150</v>
      </c>
      <c r="D62" s="104">
        <v>40095</v>
      </c>
      <c r="E62" s="104">
        <v>41333</v>
      </c>
      <c r="F62" s="104">
        <v>17456</v>
      </c>
      <c r="G62" s="104">
        <v>58789</v>
      </c>
      <c r="H62" s="101">
        <v>98038</v>
      </c>
      <c r="I62" s="103">
        <v>143809</v>
      </c>
      <c r="J62" s="101">
        <v>241847</v>
      </c>
      <c r="K62" s="101">
        <v>153316</v>
      </c>
      <c r="L62" s="101">
        <v>187415</v>
      </c>
      <c r="M62" s="103">
        <v>340731</v>
      </c>
      <c r="N62" s="13"/>
      <c r="O62" s="13"/>
      <c r="P62" s="13"/>
      <c r="Q62" s="13"/>
    </row>
    <row r="63" spans="1:17" s="6" customFormat="1">
      <c r="A63" s="51" t="s">
        <v>54</v>
      </c>
      <c r="B63" s="107">
        <v>26932</v>
      </c>
      <c r="C63" s="107">
        <v>48718</v>
      </c>
      <c r="D63" s="107">
        <v>75650</v>
      </c>
      <c r="E63" s="105">
        <v>71365</v>
      </c>
      <c r="F63" s="107">
        <v>36565</v>
      </c>
      <c r="G63" s="107">
        <v>107930</v>
      </c>
      <c r="H63" s="105">
        <v>220422</v>
      </c>
      <c r="I63" s="99">
        <v>250950</v>
      </c>
      <c r="J63" s="105">
        <v>471372</v>
      </c>
      <c r="K63" s="105">
        <v>318719</v>
      </c>
      <c r="L63" s="105">
        <v>336233</v>
      </c>
      <c r="M63" s="99">
        <v>654952</v>
      </c>
      <c r="N63" s="13"/>
      <c r="O63" s="13"/>
      <c r="P63" s="13"/>
      <c r="Q63" s="13"/>
    </row>
    <row r="64" spans="1:17" s="6" customFormat="1">
      <c r="A64" s="43"/>
      <c r="B64" s="106"/>
      <c r="C64" s="106"/>
      <c r="D64" s="106"/>
      <c r="E64" s="106"/>
      <c r="F64" s="106"/>
      <c r="G64" s="106"/>
      <c r="H64" s="106"/>
      <c r="I64" s="100"/>
      <c r="J64" s="101"/>
      <c r="K64" s="101"/>
      <c r="L64" s="106"/>
      <c r="M64" s="100"/>
      <c r="N64" s="13"/>
      <c r="O64" s="13"/>
      <c r="P64" s="13"/>
      <c r="Q64" s="13"/>
    </row>
    <row r="65" spans="1:18" s="6" customFormat="1">
      <c r="A65" s="51" t="s">
        <v>55</v>
      </c>
      <c r="B65" s="107">
        <v>45929</v>
      </c>
      <c r="C65" s="107">
        <v>62671</v>
      </c>
      <c r="D65" s="107">
        <v>108600</v>
      </c>
      <c r="E65" s="105">
        <v>67258</v>
      </c>
      <c r="F65" s="107">
        <v>36404</v>
      </c>
      <c r="G65" s="107">
        <v>103662</v>
      </c>
      <c r="H65" s="105">
        <v>109009</v>
      </c>
      <c r="I65" s="99">
        <v>90461</v>
      </c>
      <c r="J65" s="105">
        <v>199470</v>
      </c>
      <c r="K65" s="105">
        <v>222196</v>
      </c>
      <c r="L65" s="105">
        <v>189536</v>
      </c>
      <c r="M65" s="99">
        <v>411732</v>
      </c>
      <c r="N65" s="13"/>
      <c r="O65" s="13"/>
      <c r="P65" s="13"/>
      <c r="Q65" s="13"/>
    </row>
    <row r="66" spans="1:18" s="6" customFormat="1">
      <c r="A66" s="43"/>
      <c r="B66" s="106"/>
      <c r="C66" s="106"/>
      <c r="D66" s="106"/>
      <c r="E66" s="106"/>
      <c r="F66" s="106"/>
      <c r="G66" s="106"/>
      <c r="H66" s="106"/>
      <c r="I66" s="100"/>
      <c r="J66" s="101"/>
      <c r="K66" s="101"/>
      <c r="L66" s="106"/>
      <c r="M66" s="100"/>
      <c r="N66" s="13"/>
      <c r="O66" s="13"/>
      <c r="P66" s="13"/>
      <c r="Q66" s="13"/>
    </row>
    <row r="67" spans="1:18">
      <c r="A67" s="38" t="s">
        <v>56</v>
      </c>
      <c r="B67" s="104">
        <v>267785</v>
      </c>
      <c r="C67" s="104">
        <v>80011</v>
      </c>
      <c r="D67" s="104">
        <v>347796</v>
      </c>
      <c r="E67" s="115">
        <v>200616</v>
      </c>
      <c r="F67" s="125">
        <v>0</v>
      </c>
      <c r="G67" s="104">
        <v>200616</v>
      </c>
      <c r="H67" s="101">
        <v>223114</v>
      </c>
      <c r="I67" s="103">
        <v>71374</v>
      </c>
      <c r="J67" s="101">
        <v>294488</v>
      </c>
      <c r="K67" s="101">
        <v>691515</v>
      </c>
      <c r="L67" s="101">
        <v>151385</v>
      </c>
      <c r="M67" s="103">
        <v>842900</v>
      </c>
      <c r="N67" s="13"/>
      <c r="O67" s="13"/>
      <c r="P67" s="13"/>
      <c r="Q67" s="13"/>
    </row>
    <row r="68" spans="1:18">
      <c r="A68" s="38" t="s">
        <v>57</v>
      </c>
      <c r="B68" s="104">
        <v>31969</v>
      </c>
      <c r="C68" s="104">
        <v>55044</v>
      </c>
      <c r="D68" s="104">
        <v>87013</v>
      </c>
      <c r="E68" s="115">
        <v>43473</v>
      </c>
      <c r="F68" s="125">
        <v>0</v>
      </c>
      <c r="G68" s="104">
        <v>43473</v>
      </c>
      <c r="H68" s="101">
        <v>77664</v>
      </c>
      <c r="I68" s="103">
        <v>11303</v>
      </c>
      <c r="J68" s="101">
        <v>88967</v>
      </c>
      <c r="K68" s="101">
        <v>153106</v>
      </c>
      <c r="L68" s="101">
        <v>66347</v>
      </c>
      <c r="M68" s="103">
        <v>219453</v>
      </c>
      <c r="N68" s="13"/>
      <c r="O68" s="13"/>
      <c r="P68" s="13"/>
      <c r="Q68" s="13"/>
    </row>
    <row r="69" spans="1:18" s="6" customFormat="1">
      <c r="A69" s="51" t="s">
        <v>58</v>
      </c>
      <c r="B69" s="107">
        <v>299754</v>
      </c>
      <c r="C69" s="107">
        <v>135055</v>
      </c>
      <c r="D69" s="107">
        <v>434809</v>
      </c>
      <c r="E69" s="105">
        <v>244089</v>
      </c>
      <c r="F69" s="107">
        <v>0</v>
      </c>
      <c r="G69" s="107">
        <v>244089</v>
      </c>
      <c r="H69" s="105">
        <v>300778</v>
      </c>
      <c r="I69" s="99">
        <v>82677</v>
      </c>
      <c r="J69" s="105">
        <v>383455</v>
      </c>
      <c r="K69" s="105">
        <v>844621</v>
      </c>
      <c r="L69" s="105">
        <v>217732</v>
      </c>
      <c r="M69" s="99">
        <v>1062353</v>
      </c>
      <c r="N69" s="13"/>
      <c r="O69" s="13"/>
      <c r="P69" s="13"/>
      <c r="Q69" s="13"/>
    </row>
    <row r="70" spans="1:18" s="6" customFormat="1">
      <c r="A70" s="43"/>
      <c r="B70" s="106"/>
      <c r="C70" s="106"/>
      <c r="D70" s="106"/>
      <c r="E70" s="106"/>
      <c r="F70" s="106"/>
      <c r="G70" s="106"/>
      <c r="H70" s="106"/>
      <c r="I70" s="100"/>
      <c r="J70" s="101"/>
      <c r="K70" s="101"/>
      <c r="L70" s="106"/>
      <c r="M70" s="100"/>
      <c r="N70" s="13"/>
      <c r="O70" s="13"/>
      <c r="P70" s="13"/>
      <c r="Q70" s="13"/>
    </row>
    <row r="71" spans="1:18">
      <c r="A71" s="38" t="s">
        <v>59</v>
      </c>
      <c r="B71" s="104">
        <v>17477</v>
      </c>
      <c r="C71" s="104">
        <v>43705</v>
      </c>
      <c r="D71" s="104">
        <v>61182</v>
      </c>
      <c r="E71" s="101">
        <v>21272</v>
      </c>
      <c r="F71" s="104">
        <v>6869</v>
      </c>
      <c r="G71" s="104">
        <v>28141</v>
      </c>
      <c r="H71" s="101">
        <v>63558</v>
      </c>
      <c r="I71" s="103">
        <v>26794</v>
      </c>
      <c r="J71" s="101">
        <v>90352</v>
      </c>
      <c r="K71" s="101">
        <v>102307</v>
      </c>
      <c r="L71" s="101">
        <v>77368</v>
      </c>
      <c r="M71" s="103">
        <v>179675</v>
      </c>
      <c r="N71" s="13"/>
      <c r="O71" s="13"/>
      <c r="P71" s="13"/>
      <c r="Q71" s="13"/>
    </row>
    <row r="72" spans="1:18">
      <c r="A72" s="38" t="s">
        <v>60</v>
      </c>
      <c r="B72" s="104">
        <v>164969</v>
      </c>
      <c r="C72" s="104">
        <v>51721</v>
      </c>
      <c r="D72" s="104">
        <v>216690</v>
      </c>
      <c r="E72" s="109">
        <v>21796</v>
      </c>
      <c r="F72" s="104">
        <v>3588</v>
      </c>
      <c r="G72" s="104">
        <v>25384</v>
      </c>
      <c r="H72" s="101">
        <v>36575</v>
      </c>
      <c r="I72" s="103">
        <v>8762</v>
      </c>
      <c r="J72" s="101">
        <v>45337</v>
      </c>
      <c r="K72" s="101">
        <v>223340</v>
      </c>
      <c r="L72" s="101">
        <v>64071</v>
      </c>
      <c r="M72" s="103">
        <v>287411</v>
      </c>
      <c r="N72" s="13"/>
      <c r="O72" s="13"/>
      <c r="P72" s="13"/>
      <c r="Q72" s="13"/>
    </row>
    <row r="73" spans="1:18">
      <c r="A73" s="38" t="s">
        <v>61</v>
      </c>
      <c r="B73" s="104">
        <v>170110</v>
      </c>
      <c r="C73" s="104">
        <v>35759</v>
      </c>
      <c r="D73" s="104">
        <v>205869</v>
      </c>
      <c r="E73" s="104">
        <v>125657</v>
      </c>
      <c r="F73" s="104">
        <v>6838</v>
      </c>
      <c r="G73" s="104">
        <v>132495</v>
      </c>
      <c r="H73" s="101">
        <v>314457</v>
      </c>
      <c r="I73" s="103">
        <v>76289</v>
      </c>
      <c r="J73" s="101">
        <v>390746</v>
      </c>
      <c r="K73" s="101">
        <v>610224</v>
      </c>
      <c r="L73" s="101">
        <v>118886</v>
      </c>
      <c r="M73" s="103">
        <v>729110</v>
      </c>
      <c r="N73" s="13"/>
      <c r="O73" s="13"/>
      <c r="P73" s="13"/>
      <c r="Q73" s="13"/>
      <c r="R73" s="13"/>
    </row>
    <row r="74" spans="1:18">
      <c r="A74" s="38" t="s">
        <v>62</v>
      </c>
      <c r="B74" s="104">
        <v>76673</v>
      </c>
      <c r="C74" s="104">
        <v>31300</v>
      </c>
      <c r="D74" s="104">
        <v>107953</v>
      </c>
      <c r="E74" s="104">
        <v>77743</v>
      </c>
      <c r="F74" s="104">
        <v>21851</v>
      </c>
      <c r="G74" s="104">
        <v>99614</v>
      </c>
      <c r="H74" s="101">
        <v>252201</v>
      </c>
      <c r="I74" s="103">
        <v>80166</v>
      </c>
      <c r="J74" s="101">
        <v>332367</v>
      </c>
      <c r="K74" s="101">
        <v>406617</v>
      </c>
      <c r="L74" s="101">
        <v>133317</v>
      </c>
      <c r="M74" s="103">
        <v>539934</v>
      </c>
      <c r="N74" s="13"/>
      <c r="O74" s="13"/>
      <c r="P74" s="13"/>
      <c r="Q74" s="13"/>
      <c r="R74" s="13"/>
    </row>
    <row r="75" spans="1:18">
      <c r="A75" s="38" t="s">
        <v>63</v>
      </c>
      <c r="B75" s="104">
        <v>43011</v>
      </c>
      <c r="C75" s="104">
        <v>13154</v>
      </c>
      <c r="D75" s="104">
        <v>56165</v>
      </c>
      <c r="E75" s="104">
        <v>21207</v>
      </c>
      <c r="F75" s="104">
        <v>2042</v>
      </c>
      <c r="G75" s="104">
        <v>23249</v>
      </c>
      <c r="H75" s="101">
        <v>39468</v>
      </c>
      <c r="I75" s="103">
        <v>37414</v>
      </c>
      <c r="J75" s="101">
        <v>76882</v>
      </c>
      <c r="K75" s="101">
        <v>103686</v>
      </c>
      <c r="L75" s="101">
        <v>52610</v>
      </c>
      <c r="M75" s="103">
        <v>156296</v>
      </c>
      <c r="N75" s="13"/>
      <c r="O75" s="13"/>
      <c r="P75" s="13"/>
      <c r="Q75" s="13"/>
      <c r="R75" s="13"/>
    </row>
    <row r="76" spans="1:18">
      <c r="A76" s="38" t="s">
        <v>64</v>
      </c>
      <c r="B76" s="104">
        <v>20438</v>
      </c>
      <c r="C76" s="104">
        <v>11621</v>
      </c>
      <c r="D76" s="104">
        <v>32059</v>
      </c>
      <c r="E76" s="104">
        <v>20131</v>
      </c>
      <c r="F76" s="104">
        <v>3330</v>
      </c>
      <c r="G76" s="104">
        <v>23461</v>
      </c>
      <c r="H76" s="101">
        <v>360400</v>
      </c>
      <c r="I76" s="103">
        <v>234599</v>
      </c>
      <c r="J76" s="101">
        <v>594999</v>
      </c>
      <c r="K76" s="101">
        <v>400969</v>
      </c>
      <c r="L76" s="101">
        <v>249550</v>
      </c>
      <c r="M76" s="103">
        <v>650519</v>
      </c>
      <c r="N76" s="13"/>
      <c r="O76" s="13"/>
      <c r="P76" s="13"/>
      <c r="Q76" s="13"/>
      <c r="R76" s="13"/>
    </row>
    <row r="77" spans="1:18">
      <c r="A77" s="38" t="s">
        <v>65</v>
      </c>
      <c r="B77" s="104">
        <v>53432</v>
      </c>
      <c r="C77" s="104">
        <v>15560</v>
      </c>
      <c r="D77" s="104">
        <v>68992</v>
      </c>
      <c r="E77" s="104">
        <v>17826</v>
      </c>
      <c r="F77" s="104">
        <v>1353</v>
      </c>
      <c r="G77" s="104">
        <v>19179</v>
      </c>
      <c r="H77" s="101">
        <v>151315</v>
      </c>
      <c r="I77" s="103">
        <v>39011</v>
      </c>
      <c r="J77" s="101">
        <v>190326</v>
      </c>
      <c r="K77" s="101">
        <v>222573</v>
      </c>
      <c r="L77" s="101">
        <v>55924</v>
      </c>
      <c r="M77" s="103">
        <v>278497</v>
      </c>
      <c r="N77" s="13"/>
      <c r="O77" s="13"/>
      <c r="P77" s="13"/>
      <c r="Q77" s="13"/>
    </row>
    <row r="78" spans="1:18">
      <c r="A78" s="38" t="s">
        <v>66</v>
      </c>
      <c r="B78" s="104">
        <v>309866</v>
      </c>
      <c r="C78" s="104">
        <v>158992</v>
      </c>
      <c r="D78" s="104">
        <v>468858</v>
      </c>
      <c r="E78" s="104">
        <v>35203</v>
      </c>
      <c r="F78" s="104">
        <v>10801</v>
      </c>
      <c r="G78" s="104">
        <v>46004</v>
      </c>
      <c r="H78" s="101">
        <v>190101</v>
      </c>
      <c r="I78" s="103">
        <v>108473</v>
      </c>
      <c r="J78" s="101">
        <v>298574</v>
      </c>
      <c r="K78" s="101">
        <v>535170</v>
      </c>
      <c r="L78" s="101">
        <v>278266</v>
      </c>
      <c r="M78" s="103">
        <v>813436</v>
      </c>
      <c r="N78" s="13"/>
      <c r="O78" s="13"/>
      <c r="P78" s="13"/>
      <c r="Q78" s="13"/>
    </row>
    <row r="79" spans="1:18" s="6" customFormat="1">
      <c r="A79" s="51" t="s">
        <v>79</v>
      </c>
      <c r="B79" s="107">
        <v>855976</v>
      </c>
      <c r="C79" s="107">
        <v>361812</v>
      </c>
      <c r="D79" s="107">
        <v>1217768</v>
      </c>
      <c r="E79" s="105">
        <v>340835</v>
      </c>
      <c r="F79" s="107">
        <v>56672</v>
      </c>
      <c r="G79" s="107">
        <v>397527</v>
      </c>
      <c r="H79" s="105">
        <v>1408075</v>
      </c>
      <c r="I79" s="99">
        <v>611508</v>
      </c>
      <c r="J79" s="105">
        <v>2019583</v>
      </c>
      <c r="K79" s="105">
        <v>2604886</v>
      </c>
      <c r="L79" s="105">
        <v>1029992</v>
      </c>
      <c r="M79" s="99">
        <v>3634878</v>
      </c>
      <c r="N79" s="13"/>
      <c r="O79" s="13"/>
      <c r="P79" s="13"/>
      <c r="Q79" s="13"/>
    </row>
    <row r="80" spans="1:18" s="6" customFormat="1">
      <c r="A80" s="43"/>
      <c r="B80" s="106"/>
      <c r="C80" s="106"/>
      <c r="D80" s="106"/>
      <c r="E80" s="106"/>
      <c r="F80" s="106"/>
      <c r="G80" s="106"/>
      <c r="H80" s="106"/>
      <c r="I80" s="106"/>
      <c r="J80" s="106"/>
      <c r="K80" s="106"/>
      <c r="L80" s="106"/>
      <c r="M80" s="100"/>
      <c r="N80" s="13"/>
      <c r="O80" s="13"/>
      <c r="P80" s="13"/>
      <c r="Q80" s="13"/>
    </row>
    <row r="81" spans="1:17">
      <c r="A81" s="38" t="s">
        <v>67</v>
      </c>
      <c r="B81" s="104">
        <v>2357</v>
      </c>
      <c r="C81" s="104">
        <v>4611</v>
      </c>
      <c r="D81" s="104">
        <v>6968</v>
      </c>
      <c r="E81" s="109">
        <v>8105</v>
      </c>
      <c r="F81" s="104">
        <v>6425</v>
      </c>
      <c r="G81" s="104">
        <v>14530</v>
      </c>
      <c r="H81" s="101">
        <v>2193</v>
      </c>
      <c r="I81" s="103">
        <v>4271</v>
      </c>
      <c r="J81" s="101">
        <v>6464</v>
      </c>
      <c r="K81" s="101">
        <v>12655</v>
      </c>
      <c r="L81" s="101">
        <v>15307</v>
      </c>
      <c r="M81" s="103">
        <v>27962</v>
      </c>
      <c r="N81" s="13"/>
      <c r="O81" s="13"/>
      <c r="P81" s="13"/>
      <c r="Q81" s="13"/>
    </row>
    <row r="82" spans="1:17">
      <c r="A82" s="38" t="s">
        <v>68</v>
      </c>
      <c r="B82" s="104">
        <v>3982</v>
      </c>
      <c r="C82" s="104">
        <v>4232</v>
      </c>
      <c r="D82" s="104">
        <v>8214</v>
      </c>
      <c r="E82" s="109">
        <v>14664</v>
      </c>
      <c r="F82" s="104">
        <v>4240</v>
      </c>
      <c r="G82" s="104">
        <v>18904</v>
      </c>
      <c r="H82" s="101">
        <v>3398</v>
      </c>
      <c r="I82" s="103">
        <v>11803</v>
      </c>
      <c r="J82" s="101">
        <v>15201</v>
      </c>
      <c r="K82" s="101">
        <v>22044</v>
      </c>
      <c r="L82" s="101">
        <v>20275</v>
      </c>
      <c r="M82" s="103">
        <v>42319</v>
      </c>
      <c r="N82" s="13"/>
      <c r="O82" s="13"/>
      <c r="P82" s="13"/>
      <c r="Q82" s="13"/>
    </row>
    <row r="83" spans="1:17" s="6" customFormat="1">
      <c r="A83" s="51" t="s">
        <v>69</v>
      </c>
      <c r="B83" s="107">
        <v>6339</v>
      </c>
      <c r="C83" s="107">
        <v>8843</v>
      </c>
      <c r="D83" s="107">
        <v>15182</v>
      </c>
      <c r="E83" s="105">
        <v>22769</v>
      </c>
      <c r="F83" s="107">
        <v>10665</v>
      </c>
      <c r="G83" s="107">
        <v>33434</v>
      </c>
      <c r="H83" s="105">
        <v>5591</v>
      </c>
      <c r="I83" s="99">
        <v>16074</v>
      </c>
      <c r="J83" s="105">
        <v>21665</v>
      </c>
      <c r="K83" s="105">
        <v>34699</v>
      </c>
      <c r="L83" s="105">
        <v>35582</v>
      </c>
      <c r="M83" s="99">
        <v>70281</v>
      </c>
      <c r="N83" s="13"/>
      <c r="O83" s="13"/>
      <c r="P83" s="13"/>
      <c r="Q83" s="13"/>
    </row>
    <row r="84" spans="1:17" s="6" customFormat="1">
      <c r="A84" s="43"/>
      <c r="B84" s="106"/>
      <c r="C84" s="106"/>
      <c r="D84" s="106"/>
      <c r="E84" s="106"/>
      <c r="F84" s="106"/>
      <c r="G84" s="106"/>
      <c r="H84" s="106"/>
      <c r="I84" s="100"/>
      <c r="J84" s="101"/>
      <c r="K84" s="101"/>
      <c r="L84" s="106"/>
      <c r="M84" s="100"/>
      <c r="N84" s="13"/>
      <c r="O84" s="13"/>
      <c r="P84" s="13"/>
      <c r="Q84" s="13"/>
    </row>
    <row r="85" spans="1:17" ht="13.5" thickBot="1">
      <c r="A85" s="53" t="s">
        <v>70</v>
      </c>
      <c r="B85" s="116">
        <v>6854114.0030000005</v>
      </c>
      <c r="C85" s="116">
        <v>1987492.63</v>
      </c>
      <c r="D85" s="116">
        <v>8841337.6329999994</v>
      </c>
      <c r="E85" s="116">
        <v>2657541</v>
      </c>
      <c r="F85" s="116">
        <v>313152</v>
      </c>
      <c r="G85" s="116">
        <v>2970977</v>
      </c>
      <c r="H85" s="116">
        <v>3427947</v>
      </c>
      <c r="I85" s="117">
        <v>1519635</v>
      </c>
      <c r="J85" s="116">
        <v>4947492</v>
      </c>
      <c r="K85" s="116">
        <v>12939602.003</v>
      </c>
      <c r="L85" s="116">
        <v>3820279.63</v>
      </c>
      <c r="M85" s="117">
        <v>16759806.632999999</v>
      </c>
      <c r="N85" s="13"/>
      <c r="O85" s="13"/>
      <c r="P85" s="13"/>
      <c r="Q85" s="13"/>
    </row>
    <row r="86" spans="1:17">
      <c r="B86" s="13"/>
      <c r="C86" s="13"/>
      <c r="F86" s="13"/>
      <c r="G86" s="13"/>
      <c r="H86" s="13"/>
      <c r="I86" s="13"/>
      <c r="J86" s="13"/>
      <c r="K86" s="13"/>
      <c r="L86" s="13"/>
      <c r="M86" s="13"/>
    </row>
    <row r="87" spans="1:17">
      <c r="B87" s="13"/>
      <c r="C87" s="13"/>
      <c r="F87" s="13"/>
      <c r="G87" s="13"/>
      <c r="H87" s="13"/>
      <c r="I87" s="13"/>
      <c r="J87" s="13"/>
      <c r="K87" s="13"/>
      <c r="L87" s="13"/>
      <c r="M87" s="13"/>
    </row>
    <row r="88" spans="1:17">
      <c r="G88" s="10"/>
    </row>
    <row r="90" spans="1:17">
      <c r="I90" s="10"/>
    </row>
  </sheetData>
  <mergeCells count="8">
    <mergeCell ref="H5:J6"/>
    <mergeCell ref="K5:M6"/>
    <mergeCell ref="A1:M1"/>
    <mergeCell ref="A3:M3"/>
    <mergeCell ref="A4:I4"/>
    <mergeCell ref="A5:A7"/>
    <mergeCell ref="B5:D6"/>
    <mergeCell ref="E5:G6"/>
  </mergeCells>
  <phoneticPr fontId="9" type="noConversion"/>
  <printOptions horizontalCentered="1"/>
  <pageMargins left="0.51" right="0.25" top="0.59055118110236227" bottom="0.98425196850393704" header="0" footer="0"/>
  <pageSetup paperSize="9" scale="43" orientation="portrait" r:id="rId1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J87"/>
  <sheetViews>
    <sheetView showGridLines="0" view="pageBreakPreview" zoomScale="75" zoomScaleNormal="75" zoomScaleSheetLayoutView="75" workbookViewId="0">
      <selection sqref="A1:F1"/>
    </sheetView>
  </sheetViews>
  <sheetFormatPr baseColWidth="10" defaultRowHeight="12.75"/>
  <cols>
    <col min="1" max="1" width="33.85546875" style="5" customWidth="1"/>
    <col min="2" max="3" width="24.85546875" style="5" customWidth="1"/>
    <col min="4" max="4" width="28.140625" style="5" customWidth="1"/>
    <col min="5" max="6" width="24.85546875" style="5" customWidth="1"/>
    <col min="7" max="7" width="8" style="5" customWidth="1"/>
    <col min="8" max="26" width="18.7109375" style="5" customWidth="1"/>
    <col min="27" max="16384" width="11.42578125" style="5"/>
  </cols>
  <sheetData>
    <row r="1" spans="1:10" ht="18">
      <c r="A1" s="160" t="s">
        <v>72</v>
      </c>
      <c r="B1" s="160"/>
      <c r="C1" s="160"/>
      <c r="D1" s="160"/>
      <c r="E1" s="160"/>
      <c r="F1" s="160"/>
      <c r="G1" s="4"/>
      <c r="H1" s="4"/>
      <c r="I1" s="4"/>
      <c r="J1" s="12"/>
    </row>
    <row r="2" spans="1:10" ht="12.75" customHeight="1">
      <c r="A2" s="4"/>
      <c r="B2" s="4"/>
      <c r="C2" s="4"/>
      <c r="D2" s="4"/>
      <c r="E2" s="4"/>
      <c r="F2" s="4"/>
      <c r="G2" s="4"/>
      <c r="H2" s="4"/>
      <c r="I2" s="4"/>
      <c r="J2" s="12"/>
    </row>
    <row r="3" spans="1:10" ht="26.25" customHeight="1">
      <c r="A3" s="161" t="s">
        <v>129</v>
      </c>
      <c r="B3" s="161"/>
      <c r="C3" s="161"/>
      <c r="D3" s="161"/>
      <c r="E3" s="161"/>
      <c r="F3" s="161"/>
      <c r="G3" s="14"/>
      <c r="H3" s="14"/>
      <c r="I3" s="14"/>
    </row>
    <row r="4" spans="1:10" ht="13.5" thickBot="1">
      <c r="A4" s="162"/>
      <c r="B4" s="162"/>
      <c r="C4" s="162"/>
      <c r="D4" s="162"/>
      <c r="E4" s="162"/>
      <c r="F4" s="162"/>
    </row>
    <row r="5" spans="1:10" s="84" customFormat="1" ht="29.25" customHeight="1">
      <c r="A5" s="171" t="s">
        <v>80</v>
      </c>
      <c r="B5" s="186" t="s">
        <v>84</v>
      </c>
      <c r="C5" s="171" t="s">
        <v>5</v>
      </c>
      <c r="D5" s="188" t="s">
        <v>104</v>
      </c>
      <c r="E5" s="186" t="s">
        <v>105</v>
      </c>
      <c r="F5" s="184" t="s">
        <v>91</v>
      </c>
      <c r="G5" s="90"/>
      <c r="H5" s="90"/>
      <c r="I5" s="90"/>
    </row>
    <row r="6" spans="1:10" s="84" customFormat="1" ht="29.25" customHeight="1" thickBot="1">
      <c r="A6" s="173"/>
      <c r="B6" s="187"/>
      <c r="C6" s="173"/>
      <c r="D6" s="189"/>
      <c r="E6" s="187"/>
      <c r="F6" s="185"/>
      <c r="G6" s="90"/>
      <c r="H6" s="90"/>
      <c r="I6" s="90"/>
    </row>
    <row r="7" spans="1:10" ht="21.95" customHeight="1">
      <c r="A7" s="31" t="s">
        <v>16</v>
      </c>
      <c r="B7" s="101">
        <v>79143</v>
      </c>
      <c r="C7" s="102">
        <v>20541</v>
      </c>
      <c r="D7" s="103">
        <f>+B7+C7</f>
        <v>99684</v>
      </c>
      <c r="E7" s="97">
        <v>0</v>
      </c>
      <c r="F7" s="103">
        <v>99684</v>
      </c>
      <c r="G7"/>
      <c r="H7"/>
      <c r="I7"/>
    </row>
    <row r="8" spans="1:10">
      <c r="A8" s="38" t="s">
        <v>17</v>
      </c>
      <c r="B8" s="101">
        <v>140382</v>
      </c>
      <c r="C8" s="104">
        <v>43477</v>
      </c>
      <c r="D8" s="103">
        <f t="shared" ref="D8:D71" si="0">+B8+C8</f>
        <v>183859</v>
      </c>
      <c r="E8" s="98">
        <v>0</v>
      </c>
      <c r="F8" s="103">
        <v>183859</v>
      </c>
      <c r="G8"/>
      <c r="H8"/>
      <c r="I8"/>
    </row>
    <row r="9" spans="1:10">
      <c r="A9" s="38" t="s">
        <v>18</v>
      </c>
      <c r="B9" s="101">
        <v>64722</v>
      </c>
      <c r="C9" s="104">
        <v>47001</v>
      </c>
      <c r="D9" s="103">
        <f t="shared" si="0"/>
        <v>111723</v>
      </c>
      <c r="E9" s="98">
        <v>0</v>
      </c>
      <c r="F9" s="103">
        <v>111723</v>
      </c>
      <c r="G9" s="15"/>
      <c r="H9" s="16"/>
      <c r="I9" s="16"/>
    </row>
    <row r="10" spans="1:10">
      <c r="A10" s="38" t="s">
        <v>19</v>
      </c>
      <c r="B10" s="101">
        <v>44894</v>
      </c>
      <c r="C10" s="104">
        <v>16492</v>
      </c>
      <c r="D10" s="103">
        <f t="shared" si="0"/>
        <v>61386</v>
      </c>
      <c r="E10" s="98">
        <v>0</v>
      </c>
      <c r="F10" s="103">
        <v>61386</v>
      </c>
      <c r="G10" s="16"/>
      <c r="H10" s="16"/>
      <c r="I10" s="16"/>
    </row>
    <row r="11" spans="1:10" s="6" customFormat="1">
      <c r="A11" s="48" t="s">
        <v>20</v>
      </c>
      <c r="B11" s="105">
        <v>329141</v>
      </c>
      <c r="C11" s="105">
        <v>127511</v>
      </c>
      <c r="D11" s="105">
        <f t="shared" si="0"/>
        <v>456652</v>
      </c>
      <c r="E11" s="99">
        <v>0</v>
      </c>
      <c r="F11" s="99">
        <v>456652</v>
      </c>
      <c r="G11" s="15"/>
      <c r="H11" s="15"/>
      <c r="I11" s="15"/>
    </row>
    <row r="12" spans="1:10" s="6" customFormat="1">
      <c r="A12" s="34"/>
      <c r="B12" s="106"/>
      <c r="C12" s="106"/>
      <c r="D12" s="103"/>
      <c r="E12" s="100"/>
      <c r="F12" s="103"/>
      <c r="G12" s="15"/>
      <c r="H12" s="15"/>
      <c r="I12" s="15"/>
    </row>
    <row r="13" spans="1:10" s="6" customFormat="1">
      <c r="A13" s="48" t="s">
        <v>21</v>
      </c>
      <c r="B13" s="105">
        <v>201351</v>
      </c>
      <c r="C13" s="105">
        <v>221210</v>
      </c>
      <c r="D13" s="105">
        <f t="shared" si="0"/>
        <v>422561</v>
      </c>
      <c r="E13" s="99">
        <v>0</v>
      </c>
      <c r="F13" s="99">
        <v>422561</v>
      </c>
      <c r="G13" s="15"/>
      <c r="H13" s="15"/>
      <c r="I13" s="15"/>
    </row>
    <row r="14" spans="1:10" s="6" customFormat="1">
      <c r="A14" s="43"/>
      <c r="B14" s="106"/>
      <c r="C14" s="106"/>
      <c r="D14" s="103"/>
      <c r="E14" s="100"/>
      <c r="F14" s="103"/>
      <c r="G14" s="15"/>
      <c r="H14" s="15"/>
      <c r="I14" s="15"/>
    </row>
    <row r="15" spans="1:10" s="6" customFormat="1">
      <c r="A15" s="48" t="s">
        <v>22</v>
      </c>
      <c r="B15" s="105">
        <v>93305</v>
      </c>
      <c r="C15" s="105">
        <v>169105</v>
      </c>
      <c r="D15" s="105">
        <f t="shared" si="0"/>
        <v>262410</v>
      </c>
      <c r="E15" s="99">
        <v>265</v>
      </c>
      <c r="F15" s="99">
        <v>262675</v>
      </c>
      <c r="G15" s="15"/>
      <c r="H15" s="15"/>
      <c r="I15" s="15"/>
    </row>
    <row r="16" spans="1:10" s="6" customFormat="1">
      <c r="A16" s="43"/>
      <c r="B16" s="106"/>
      <c r="C16" s="106"/>
      <c r="D16" s="103"/>
      <c r="E16" s="100"/>
      <c r="F16" s="103"/>
      <c r="G16" s="15"/>
      <c r="H16" s="15"/>
      <c r="I16" s="15"/>
    </row>
    <row r="17" spans="1:9">
      <c r="A17" s="38" t="s">
        <v>74</v>
      </c>
      <c r="B17" s="101">
        <v>20869</v>
      </c>
      <c r="C17" s="104">
        <v>16692</v>
      </c>
      <c r="D17" s="103">
        <f t="shared" si="0"/>
        <v>37561</v>
      </c>
      <c r="E17" s="103">
        <v>10211</v>
      </c>
      <c r="F17" s="103">
        <v>47772</v>
      </c>
      <c r="G17" s="16"/>
      <c r="H17" s="16"/>
      <c r="I17" s="16"/>
    </row>
    <row r="18" spans="1:9">
      <c r="A18" s="38" t="s">
        <v>23</v>
      </c>
      <c r="B18" s="101">
        <v>31952</v>
      </c>
      <c r="C18" s="104">
        <v>5190</v>
      </c>
      <c r="D18" s="103">
        <f t="shared" si="0"/>
        <v>37142</v>
      </c>
      <c r="E18" s="98">
        <v>0</v>
      </c>
      <c r="F18" s="103">
        <v>37142</v>
      </c>
      <c r="G18" s="16"/>
      <c r="H18" s="16"/>
      <c r="I18" s="16"/>
    </row>
    <row r="19" spans="1:9">
      <c r="A19" s="38" t="s">
        <v>24</v>
      </c>
      <c r="B19" s="101">
        <v>35156</v>
      </c>
      <c r="C19" s="104">
        <v>6142</v>
      </c>
      <c r="D19" s="103">
        <f t="shared" si="0"/>
        <v>41298</v>
      </c>
      <c r="E19" s="103">
        <v>865</v>
      </c>
      <c r="F19" s="103">
        <v>42163</v>
      </c>
      <c r="G19" s="16"/>
      <c r="H19" s="16"/>
      <c r="I19" s="16"/>
    </row>
    <row r="20" spans="1:9" s="6" customFormat="1">
      <c r="A20" s="48" t="s">
        <v>75</v>
      </c>
      <c r="B20" s="105">
        <v>87977</v>
      </c>
      <c r="C20" s="105">
        <v>28024</v>
      </c>
      <c r="D20" s="105">
        <f t="shared" si="0"/>
        <v>116001</v>
      </c>
      <c r="E20" s="99">
        <v>11076</v>
      </c>
      <c r="F20" s="99">
        <v>127077</v>
      </c>
      <c r="G20" s="15"/>
      <c r="H20" s="15"/>
      <c r="I20" s="15"/>
    </row>
    <row r="21" spans="1:9" s="6" customFormat="1">
      <c r="A21" s="43"/>
      <c r="B21" s="106"/>
      <c r="C21" s="106"/>
      <c r="D21" s="103"/>
      <c r="E21" s="100"/>
      <c r="F21" s="103"/>
      <c r="G21" s="15"/>
      <c r="H21" s="15"/>
      <c r="I21" s="15"/>
    </row>
    <row r="22" spans="1:9" s="6" customFormat="1">
      <c r="A22" s="48" t="s">
        <v>25</v>
      </c>
      <c r="B22" s="105">
        <v>28442</v>
      </c>
      <c r="C22" s="105">
        <v>47475</v>
      </c>
      <c r="D22" s="105">
        <f t="shared" si="0"/>
        <v>75917</v>
      </c>
      <c r="E22" s="99">
        <v>1902</v>
      </c>
      <c r="F22" s="99">
        <v>77819</v>
      </c>
      <c r="G22" s="15"/>
      <c r="H22" s="15"/>
      <c r="I22" s="15"/>
    </row>
    <row r="23" spans="1:9" s="6" customFormat="1">
      <c r="A23" s="43"/>
      <c r="B23" s="106"/>
      <c r="C23" s="106"/>
      <c r="D23" s="103">
        <f t="shared" si="0"/>
        <v>0</v>
      </c>
      <c r="E23" s="100"/>
      <c r="F23" s="103"/>
      <c r="G23" s="15"/>
      <c r="H23" s="15"/>
      <c r="I23" s="15"/>
    </row>
    <row r="24" spans="1:9" s="6" customFormat="1" ht="12" customHeight="1">
      <c r="A24" s="48" t="s">
        <v>26</v>
      </c>
      <c r="B24" s="105">
        <v>771</v>
      </c>
      <c r="C24" s="105">
        <v>76341</v>
      </c>
      <c r="D24" s="105">
        <f t="shared" si="0"/>
        <v>77112</v>
      </c>
      <c r="E24" s="99">
        <v>52257</v>
      </c>
      <c r="F24" s="99">
        <v>129369</v>
      </c>
      <c r="G24" s="15"/>
      <c r="H24" s="15"/>
      <c r="I24" s="15"/>
    </row>
    <row r="25" spans="1:9" s="6" customFormat="1" ht="12" customHeight="1">
      <c r="A25" s="43"/>
      <c r="B25" s="106"/>
      <c r="C25" s="108"/>
      <c r="D25" s="103"/>
      <c r="E25" s="100"/>
      <c r="F25" s="103"/>
      <c r="G25" s="15"/>
      <c r="H25" s="15"/>
      <c r="I25" s="15"/>
    </row>
    <row r="26" spans="1:9" s="6" customFormat="1">
      <c r="A26" s="38" t="s">
        <v>27</v>
      </c>
      <c r="B26" s="109">
        <v>19148</v>
      </c>
      <c r="C26" s="109">
        <v>37907</v>
      </c>
      <c r="D26" s="103">
        <f t="shared" si="0"/>
        <v>57055</v>
      </c>
      <c r="E26" s="110">
        <v>102477</v>
      </c>
      <c r="F26" s="110">
        <v>159532</v>
      </c>
      <c r="G26" s="15"/>
      <c r="H26" s="15"/>
      <c r="I26" s="15"/>
    </row>
    <row r="27" spans="1:9">
      <c r="A27" s="38" t="s">
        <v>28</v>
      </c>
      <c r="B27" s="109">
        <v>165</v>
      </c>
      <c r="C27" s="111">
        <v>263338</v>
      </c>
      <c r="D27" s="103">
        <f t="shared" si="0"/>
        <v>263503</v>
      </c>
      <c r="E27" s="110">
        <v>200717</v>
      </c>
      <c r="F27" s="110">
        <v>464220</v>
      </c>
      <c r="G27" s="16"/>
      <c r="H27" s="16"/>
      <c r="I27" s="16"/>
    </row>
    <row r="28" spans="1:9">
      <c r="A28" s="38" t="s">
        <v>29</v>
      </c>
      <c r="B28" s="112">
        <v>0</v>
      </c>
      <c r="C28" s="111">
        <v>198512</v>
      </c>
      <c r="D28" s="103">
        <f t="shared" si="0"/>
        <v>198512</v>
      </c>
      <c r="E28" s="110">
        <v>245501</v>
      </c>
      <c r="F28" s="110">
        <v>444013</v>
      </c>
      <c r="G28" s="16"/>
      <c r="H28" s="16"/>
      <c r="I28" s="16"/>
    </row>
    <row r="29" spans="1:9">
      <c r="A29" s="48" t="s">
        <v>76</v>
      </c>
      <c r="B29" s="105">
        <v>19313</v>
      </c>
      <c r="C29" s="105">
        <v>499757</v>
      </c>
      <c r="D29" s="105">
        <f t="shared" si="0"/>
        <v>519070</v>
      </c>
      <c r="E29" s="99">
        <v>548695</v>
      </c>
      <c r="F29" s="99">
        <v>1067765</v>
      </c>
      <c r="G29" s="16"/>
      <c r="H29" s="16"/>
      <c r="I29" s="16"/>
    </row>
    <row r="30" spans="1:9" s="6" customFormat="1">
      <c r="A30" s="43"/>
      <c r="B30" s="106"/>
      <c r="C30" s="108"/>
      <c r="D30" s="103"/>
      <c r="E30" s="100"/>
      <c r="F30" s="103"/>
      <c r="G30" s="15"/>
      <c r="H30" s="15"/>
      <c r="I30" s="15"/>
    </row>
    <row r="31" spans="1:9" s="6" customFormat="1">
      <c r="A31" s="38" t="s">
        <v>30</v>
      </c>
      <c r="B31" s="101">
        <v>2256</v>
      </c>
      <c r="C31" s="101">
        <v>23603</v>
      </c>
      <c r="D31" s="103">
        <f t="shared" si="0"/>
        <v>25859</v>
      </c>
      <c r="E31" s="103">
        <v>4950</v>
      </c>
      <c r="F31" s="103">
        <v>30809</v>
      </c>
      <c r="G31" s="15"/>
      <c r="H31" s="15"/>
      <c r="I31" s="15"/>
    </row>
    <row r="32" spans="1:9">
      <c r="A32" s="38" t="s">
        <v>31</v>
      </c>
      <c r="B32" s="101">
        <v>16191</v>
      </c>
      <c r="C32" s="104">
        <v>24920</v>
      </c>
      <c r="D32" s="103">
        <f t="shared" si="0"/>
        <v>41111</v>
      </c>
      <c r="E32" s="103">
        <v>1801</v>
      </c>
      <c r="F32" s="103">
        <v>42912</v>
      </c>
      <c r="G32" s="16"/>
      <c r="H32" s="16"/>
      <c r="I32" s="16"/>
    </row>
    <row r="33" spans="1:9">
      <c r="A33" s="38" t="s">
        <v>32</v>
      </c>
      <c r="B33" s="101">
        <v>49133</v>
      </c>
      <c r="C33" s="104">
        <v>67831</v>
      </c>
      <c r="D33" s="103">
        <f t="shared" si="0"/>
        <v>116964</v>
      </c>
      <c r="E33" s="103">
        <v>6339</v>
      </c>
      <c r="F33" s="103">
        <v>123303</v>
      </c>
      <c r="G33" s="16"/>
      <c r="H33" s="16"/>
      <c r="I33" s="16"/>
    </row>
    <row r="34" spans="1:9">
      <c r="A34" s="38" t="s">
        <v>33</v>
      </c>
      <c r="B34" s="113">
        <v>0</v>
      </c>
      <c r="C34" s="104">
        <v>13750</v>
      </c>
      <c r="D34" s="103">
        <f t="shared" si="0"/>
        <v>13750</v>
      </c>
      <c r="E34" s="103">
        <v>1529</v>
      </c>
      <c r="F34" s="103">
        <v>15279</v>
      </c>
      <c r="G34" s="16"/>
      <c r="H34" s="16"/>
      <c r="I34" s="16"/>
    </row>
    <row r="35" spans="1:9">
      <c r="A35" s="48" t="s">
        <v>34</v>
      </c>
      <c r="B35" s="105">
        <v>67580</v>
      </c>
      <c r="C35" s="105">
        <v>130104</v>
      </c>
      <c r="D35" s="105">
        <f t="shared" si="0"/>
        <v>197684</v>
      </c>
      <c r="E35" s="99">
        <v>14619</v>
      </c>
      <c r="F35" s="99">
        <v>212303</v>
      </c>
      <c r="G35" s="16"/>
      <c r="H35" s="16"/>
      <c r="I35" s="16"/>
    </row>
    <row r="36" spans="1:9" s="6" customFormat="1">
      <c r="A36" s="43"/>
      <c r="B36" s="106"/>
      <c r="C36" s="108"/>
      <c r="D36" s="103"/>
      <c r="E36" s="100"/>
      <c r="F36" s="103"/>
      <c r="G36" s="15"/>
      <c r="H36" s="15"/>
      <c r="I36" s="15"/>
    </row>
    <row r="37" spans="1:9" s="6" customFormat="1">
      <c r="A37" s="48" t="s">
        <v>35</v>
      </c>
      <c r="B37" s="105">
        <v>0</v>
      </c>
      <c r="C37" s="105">
        <v>31332</v>
      </c>
      <c r="D37" s="105">
        <f t="shared" si="0"/>
        <v>31332</v>
      </c>
      <c r="E37" s="99">
        <v>1124</v>
      </c>
      <c r="F37" s="99">
        <v>32456</v>
      </c>
      <c r="G37" s="15"/>
      <c r="H37" s="15"/>
      <c r="I37" s="15"/>
    </row>
    <row r="38" spans="1:9" s="6" customFormat="1">
      <c r="A38" s="43"/>
      <c r="B38" s="106"/>
      <c r="C38" s="108"/>
      <c r="D38" s="103"/>
      <c r="E38" s="100"/>
      <c r="F38" s="103"/>
      <c r="G38" s="15"/>
      <c r="H38" s="15"/>
      <c r="I38" s="15"/>
    </row>
    <row r="39" spans="1:9" s="6" customFormat="1">
      <c r="A39" s="38" t="s">
        <v>77</v>
      </c>
      <c r="B39" s="109">
        <v>26910</v>
      </c>
      <c r="C39" s="109">
        <v>277902</v>
      </c>
      <c r="D39" s="103">
        <f t="shared" si="0"/>
        <v>304812</v>
      </c>
      <c r="E39" s="110">
        <v>28853</v>
      </c>
      <c r="F39" s="110">
        <v>333665</v>
      </c>
      <c r="G39" s="15"/>
      <c r="H39" s="15"/>
      <c r="I39" s="15"/>
    </row>
    <row r="40" spans="1:9">
      <c r="A40" s="38" t="s">
        <v>36</v>
      </c>
      <c r="B40" s="109">
        <v>39848</v>
      </c>
      <c r="C40" s="111">
        <v>277475</v>
      </c>
      <c r="D40" s="103">
        <f t="shared" si="0"/>
        <v>317323</v>
      </c>
      <c r="E40" s="110">
        <v>58163</v>
      </c>
      <c r="F40" s="110">
        <v>375486</v>
      </c>
      <c r="G40" s="16"/>
      <c r="H40" s="16"/>
      <c r="I40" s="16"/>
    </row>
    <row r="41" spans="1:9">
      <c r="A41" s="38" t="s">
        <v>37</v>
      </c>
      <c r="B41" s="109">
        <v>46810</v>
      </c>
      <c r="C41" s="111">
        <v>129240</v>
      </c>
      <c r="D41" s="103">
        <f t="shared" si="0"/>
        <v>176050</v>
      </c>
      <c r="E41" s="110">
        <v>36628</v>
      </c>
      <c r="F41" s="110">
        <v>212678</v>
      </c>
      <c r="G41" s="16"/>
      <c r="H41" s="16"/>
      <c r="I41" s="16"/>
    </row>
    <row r="42" spans="1:9">
      <c r="A42" s="38" t="s">
        <v>38</v>
      </c>
      <c r="B42" s="109">
        <v>6651</v>
      </c>
      <c r="C42" s="111">
        <v>114389</v>
      </c>
      <c r="D42" s="103">
        <f t="shared" si="0"/>
        <v>121040</v>
      </c>
      <c r="E42" s="110">
        <v>9193</v>
      </c>
      <c r="F42" s="110">
        <v>130233</v>
      </c>
      <c r="G42" s="16"/>
      <c r="H42" s="16"/>
      <c r="I42" s="16"/>
    </row>
    <row r="43" spans="1:9">
      <c r="A43" s="38" t="s">
        <v>39</v>
      </c>
      <c r="B43" s="109">
        <v>81691</v>
      </c>
      <c r="C43" s="111">
        <v>299102</v>
      </c>
      <c r="D43" s="103">
        <f t="shared" si="0"/>
        <v>380793</v>
      </c>
      <c r="E43" s="110">
        <v>31340</v>
      </c>
      <c r="F43" s="110">
        <v>412133</v>
      </c>
      <c r="G43" s="16"/>
      <c r="H43" s="16"/>
      <c r="I43" s="16"/>
    </row>
    <row r="44" spans="1:9">
      <c r="A44" s="38" t="s">
        <v>40</v>
      </c>
      <c r="B44" s="109">
        <v>6139</v>
      </c>
      <c r="C44" s="111">
        <v>129447</v>
      </c>
      <c r="D44" s="103">
        <f t="shared" si="0"/>
        <v>135586</v>
      </c>
      <c r="E44" s="110">
        <v>55888</v>
      </c>
      <c r="F44" s="110">
        <v>191474</v>
      </c>
      <c r="G44" s="16"/>
      <c r="H44" s="16"/>
      <c r="I44" s="16"/>
    </row>
    <row r="45" spans="1:9">
      <c r="A45" s="38" t="s">
        <v>41</v>
      </c>
      <c r="B45" s="109">
        <v>1023</v>
      </c>
      <c r="C45" s="111">
        <v>17828</v>
      </c>
      <c r="D45" s="103">
        <f t="shared" si="0"/>
        <v>18851</v>
      </c>
      <c r="E45" s="110">
        <v>168994</v>
      </c>
      <c r="F45" s="110">
        <v>187845</v>
      </c>
      <c r="G45" s="16"/>
      <c r="H45" s="16"/>
      <c r="I45" s="16"/>
    </row>
    <row r="46" spans="1:9">
      <c r="A46" s="38" t="s">
        <v>42</v>
      </c>
      <c r="B46" s="109">
        <v>4384</v>
      </c>
      <c r="C46" s="111">
        <v>36436</v>
      </c>
      <c r="D46" s="103">
        <f t="shared" si="0"/>
        <v>40820</v>
      </c>
      <c r="E46" s="110">
        <v>19231</v>
      </c>
      <c r="F46" s="110">
        <v>60051</v>
      </c>
      <c r="G46" s="16"/>
      <c r="H46" s="16"/>
      <c r="I46" s="16"/>
    </row>
    <row r="47" spans="1:9">
      <c r="A47" s="38" t="s">
        <v>43</v>
      </c>
      <c r="B47" s="109">
        <v>25184</v>
      </c>
      <c r="C47" s="111">
        <v>148518</v>
      </c>
      <c r="D47" s="103">
        <f t="shared" si="0"/>
        <v>173702</v>
      </c>
      <c r="E47" s="110">
        <v>196742</v>
      </c>
      <c r="F47" s="110">
        <v>370444</v>
      </c>
      <c r="G47" s="16"/>
      <c r="H47" s="16"/>
      <c r="I47" s="16"/>
    </row>
    <row r="48" spans="1:9">
      <c r="A48" s="48" t="s">
        <v>78</v>
      </c>
      <c r="B48" s="105">
        <v>238640</v>
      </c>
      <c r="C48" s="105">
        <v>1430337</v>
      </c>
      <c r="D48" s="105">
        <f t="shared" si="0"/>
        <v>1668977</v>
      </c>
      <c r="E48" s="99">
        <v>605032</v>
      </c>
      <c r="F48" s="99">
        <v>2274009</v>
      </c>
      <c r="G48" s="16"/>
      <c r="H48" s="16"/>
      <c r="I48" s="16"/>
    </row>
    <row r="49" spans="1:9" s="6" customFormat="1">
      <c r="A49" s="43"/>
      <c r="B49" s="106"/>
      <c r="C49" s="108"/>
      <c r="D49" s="103"/>
      <c r="E49" s="100"/>
      <c r="F49" s="103"/>
      <c r="G49" s="15"/>
      <c r="H49" s="15"/>
      <c r="I49" s="15"/>
    </row>
    <row r="50" spans="1:9" s="6" customFormat="1">
      <c r="A50" s="48" t="s">
        <v>44</v>
      </c>
      <c r="B50" s="105">
        <v>2592</v>
      </c>
      <c r="C50" s="105">
        <v>105586</v>
      </c>
      <c r="D50" s="105">
        <f t="shared" si="0"/>
        <v>108178</v>
      </c>
      <c r="E50" s="99">
        <v>35901</v>
      </c>
      <c r="F50" s="99">
        <v>144079</v>
      </c>
      <c r="G50" s="15"/>
      <c r="H50" s="15"/>
      <c r="I50" s="15"/>
    </row>
    <row r="51" spans="1:9" s="6" customFormat="1">
      <c r="A51" s="43"/>
      <c r="B51" s="106"/>
      <c r="C51" s="108"/>
      <c r="D51" s="103"/>
      <c r="E51" s="100"/>
      <c r="F51" s="103"/>
      <c r="G51" s="15"/>
      <c r="H51" s="15"/>
      <c r="I51" s="15"/>
    </row>
    <row r="52" spans="1:9" s="6" customFormat="1">
      <c r="A52" s="38" t="s">
        <v>45</v>
      </c>
      <c r="B52" s="113">
        <v>0</v>
      </c>
      <c r="C52" s="101">
        <v>22398</v>
      </c>
      <c r="D52" s="103">
        <f t="shared" si="0"/>
        <v>22398</v>
      </c>
      <c r="E52" s="103">
        <v>14373</v>
      </c>
      <c r="F52" s="103">
        <v>36771</v>
      </c>
      <c r="G52" s="15"/>
      <c r="H52" s="15"/>
      <c r="I52" s="15"/>
    </row>
    <row r="53" spans="1:9">
      <c r="A53" s="38" t="s">
        <v>46</v>
      </c>
      <c r="B53" s="114">
        <v>0</v>
      </c>
      <c r="C53" s="104">
        <v>244707</v>
      </c>
      <c r="D53" s="103">
        <f t="shared" si="0"/>
        <v>244707</v>
      </c>
      <c r="E53" s="103">
        <v>27291</v>
      </c>
      <c r="F53" s="103">
        <v>271998</v>
      </c>
      <c r="G53" s="16"/>
      <c r="H53" s="16"/>
      <c r="I53" s="16"/>
    </row>
    <row r="54" spans="1:9">
      <c r="A54" s="38" t="s">
        <v>47</v>
      </c>
      <c r="B54" s="115">
        <v>425</v>
      </c>
      <c r="C54" s="104">
        <v>43122</v>
      </c>
      <c r="D54" s="103">
        <f t="shared" si="0"/>
        <v>43547</v>
      </c>
      <c r="E54" s="103">
        <v>41486</v>
      </c>
      <c r="F54" s="103">
        <v>85033</v>
      </c>
      <c r="G54" s="16"/>
      <c r="H54" s="16"/>
      <c r="I54" s="16"/>
    </row>
    <row r="55" spans="1:9">
      <c r="A55" s="38" t="s">
        <v>48</v>
      </c>
      <c r="B55" s="115">
        <v>282</v>
      </c>
      <c r="C55" s="104">
        <v>51894</v>
      </c>
      <c r="D55" s="103">
        <f t="shared" si="0"/>
        <v>52176</v>
      </c>
      <c r="E55" s="103">
        <v>47625</v>
      </c>
      <c r="F55" s="103">
        <v>99801</v>
      </c>
      <c r="G55" s="16"/>
      <c r="H55" s="16"/>
      <c r="I55" s="16"/>
    </row>
    <row r="56" spans="1:9">
      <c r="A56" s="38" t="s">
        <v>49</v>
      </c>
      <c r="B56" s="115">
        <v>2237</v>
      </c>
      <c r="C56" s="104">
        <v>119192</v>
      </c>
      <c r="D56" s="103">
        <f t="shared" si="0"/>
        <v>121429</v>
      </c>
      <c r="E56" s="103">
        <v>18636</v>
      </c>
      <c r="F56" s="103">
        <v>140065</v>
      </c>
      <c r="G56" s="16"/>
      <c r="H56" s="16"/>
      <c r="I56" s="16"/>
    </row>
    <row r="57" spans="1:9">
      <c r="A57" s="48" t="s">
        <v>50</v>
      </c>
      <c r="B57" s="105">
        <v>2944</v>
      </c>
      <c r="C57" s="105">
        <v>481313</v>
      </c>
      <c r="D57" s="105">
        <f t="shared" si="0"/>
        <v>484257</v>
      </c>
      <c r="E57" s="99">
        <v>149411</v>
      </c>
      <c r="F57" s="99">
        <v>633668</v>
      </c>
      <c r="G57" s="16"/>
      <c r="H57" s="16"/>
      <c r="I57" s="16"/>
    </row>
    <row r="58" spans="1:9" s="6" customFormat="1" ht="12" customHeight="1">
      <c r="A58" s="43"/>
      <c r="B58" s="106"/>
      <c r="C58" s="108"/>
      <c r="D58" s="103"/>
      <c r="E58" s="100"/>
      <c r="F58" s="103"/>
      <c r="G58" s="15"/>
      <c r="H58" s="15"/>
      <c r="I58" s="15"/>
    </row>
    <row r="59" spans="1:9" s="6" customFormat="1">
      <c r="A59" s="38" t="s">
        <v>51</v>
      </c>
      <c r="B59" s="113">
        <v>0</v>
      </c>
      <c r="C59" s="101">
        <v>435</v>
      </c>
      <c r="D59" s="103">
        <f t="shared" si="0"/>
        <v>435</v>
      </c>
      <c r="E59" s="103">
        <v>66027</v>
      </c>
      <c r="F59" s="103">
        <v>66462</v>
      </c>
      <c r="G59" s="15"/>
      <c r="H59" s="15"/>
      <c r="I59" s="15"/>
    </row>
    <row r="60" spans="1:9">
      <c r="A60" s="38" t="s">
        <v>52</v>
      </c>
      <c r="B60" s="113">
        <v>0</v>
      </c>
      <c r="C60" s="104">
        <v>21662</v>
      </c>
      <c r="D60" s="103">
        <f t="shared" si="0"/>
        <v>21662</v>
      </c>
      <c r="E60" s="103">
        <v>51798</v>
      </c>
      <c r="F60" s="103">
        <v>73460</v>
      </c>
      <c r="G60" s="16"/>
      <c r="H60" s="16"/>
      <c r="I60" s="16"/>
    </row>
    <row r="61" spans="1:9">
      <c r="A61" s="38" t="s">
        <v>53</v>
      </c>
      <c r="B61" s="101">
        <v>50</v>
      </c>
      <c r="C61" s="104">
        <v>1041</v>
      </c>
      <c r="D61" s="103">
        <f t="shared" si="0"/>
        <v>1091</v>
      </c>
      <c r="E61" s="103">
        <v>24202</v>
      </c>
      <c r="F61" s="103">
        <v>25293</v>
      </c>
      <c r="G61" s="16"/>
      <c r="H61" s="16"/>
      <c r="I61" s="16"/>
    </row>
    <row r="62" spans="1:9">
      <c r="A62" s="48" t="s">
        <v>54</v>
      </c>
      <c r="B62" s="105">
        <v>50</v>
      </c>
      <c r="C62" s="105">
        <v>23138</v>
      </c>
      <c r="D62" s="105">
        <f t="shared" si="0"/>
        <v>23188</v>
      </c>
      <c r="E62" s="99">
        <v>142027</v>
      </c>
      <c r="F62" s="99">
        <v>165215</v>
      </c>
      <c r="G62" s="16"/>
      <c r="H62" s="16"/>
      <c r="I62" s="16"/>
    </row>
    <row r="63" spans="1:9" s="6" customFormat="1">
      <c r="A63" s="43"/>
      <c r="B63" s="106"/>
      <c r="C63" s="108"/>
      <c r="D63" s="103"/>
      <c r="E63" s="100"/>
      <c r="F63" s="103"/>
      <c r="G63" s="15"/>
      <c r="H63" s="15"/>
      <c r="I63" s="15"/>
    </row>
    <row r="64" spans="1:9" s="6" customFormat="1">
      <c r="A64" s="48" t="s">
        <v>55</v>
      </c>
      <c r="B64" s="105">
        <v>0</v>
      </c>
      <c r="C64" s="105">
        <v>0</v>
      </c>
      <c r="D64" s="105">
        <f t="shared" si="0"/>
        <v>0</v>
      </c>
      <c r="E64" s="99">
        <v>110248</v>
      </c>
      <c r="F64" s="99">
        <v>110248</v>
      </c>
      <c r="G64" s="15"/>
      <c r="H64" s="15"/>
      <c r="I64" s="15"/>
    </row>
    <row r="65" spans="1:9" s="6" customFormat="1">
      <c r="A65" s="43"/>
      <c r="B65" s="106"/>
      <c r="C65" s="108"/>
      <c r="D65" s="103"/>
      <c r="E65" s="100"/>
      <c r="F65" s="103"/>
      <c r="G65" s="15"/>
      <c r="H65" s="15"/>
      <c r="I65" s="15"/>
    </row>
    <row r="66" spans="1:9" s="6" customFormat="1">
      <c r="A66" s="38" t="s">
        <v>56</v>
      </c>
      <c r="B66" s="113">
        <v>0</v>
      </c>
      <c r="C66" s="101">
        <v>756884</v>
      </c>
      <c r="D66" s="103">
        <f t="shared" si="0"/>
        <v>756884</v>
      </c>
      <c r="E66" s="103">
        <v>6124</v>
      </c>
      <c r="F66" s="103">
        <v>763008</v>
      </c>
      <c r="G66" s="15"/>
      <c r="H66" s="15"/>
      <c r="I66" s="15"/>
    </row>
    <row r="67" spans="1:9">
      <c r="A67" s="38" t="s">
        <v>57</v>
      </c>
      <c r="B67" s="104">
        <v>6377</v>
      </c>
      <c r="C67" s="104">
        <v>900545</v>
      </c>
      <c r="D67" s="103">
        <f t="shared" si="0"/>
        <v>906922</v>
      </c>
      <c r="E67" s="103">
        <v>7181</v>
      </c>
      <c r="F67" s="103">
        <v>914103</v>
      </c>
      <c r="G67" s="16"/>
      <c r="H67" s="16"/>
      <c r="I67" s="16"/>
    </row>
    <row r="68" spans="1:9">
      <c r="A68" s="48" t="s">
        <v>58</v>
      </c>
      <c r="B68" s="105">
        <v>6377</v>
      </c>
      <c r="C68" s="105">
        <v>1657429</v>
      </c>
      <c r="D68" s="105">
        <f t="shared" si="0"/>
        <v>1663806</v>
      </c>
      <c r="E68" s="99">
        <v>13305</v>
      </c>
      <c r="F68" s="99">
        <v>1677111</v>
      </c>
      <c r="G68" s="16"/>
      <c r="H68" s="16"/>
      <c r="I68" s="16"/>
    </row>
    <row r="69" spans="1:9" s="6" customFormat="1">
      <c r="A69" s="43"/>
      <c r="B69" s="106"/>
      <c r="C69" s="108"/>
      <c r="D69" s="103"/>
      <c r="E69" s="100"/>
      <c r="F69" s="103"/>
      <c r="G69" s="15"/>
      <c r="H69" s="15"/>
      <c r="I69" s="15"/>
    </row>
    <row r="70" spans="1:9" s="6" customFormat="1">
      <c r="A70" s="38" t="s">
        <v>59</v>
      </c>
      <c r="B70" s="112">
        <v>0</v>
      </c>
      <c r="C70" s="109">
        <v>199985</v>
      </c>
      <c r="D70" s="103">
        <f t="shared" si="0"/>
        <v>199985</v>
      </c>
      <c r="E70" s="110">
        <v>168336</v>
      </c>
      <c r="F70" s="110">
        <v>368321</v>
      </c>
      <c r="G70" s="15"/>
      <c r="H70" s="15"/>
      <c r="I70" s="15"/>
    </row>
    <row r="71" spans="1:9">
      <c r="A71" s="38" t="s">
        <v>60</v>
      </c>
      <c r="B71" s="112">
        <v>0</v>
      </c>
      <c r="C71" s="111">
        <v>103330</v>
      </c>
      <c r="D71" s="103">
        <f t="shared" si="0"/>
        <v>103330</v>
      </c>
      <c r="E71" s="110">
        <v>9790</v>
      </c>
      <c r="F71" s="110">
        <v>113120</v>
      </c>
      <c r="G71" s="16"/>
      <c r="H71" s="16"/>
      <c r="I71" s="16"/>
    </row>
    <row r="72" spans="1:9">
      <c r="A72" s="38" t="s">
        <v>61</v>
      </c>
      <c r="B72" s="112">
        <v>0</v>
      </c>
      <c r="C72" s="111">
        <v>152897</v>
      </c>
      <c r="D72" s="103">
        <f t="shared" ref="D72:D84" si="1">+B72+C72</f>
        <v>152897</v>
      </c>
      <c r="E72" s="110">
        <v>8575</v>
      </c>
      <c r="F72" s="110">
        <v>161472</v>
      </c>
      <c r="G72" s="16"/>
      <c r="H72" s="16"/>
      <c r="I72" s="16"/>
    </row>
    <row r="73" spans="1:9">
      <c r="A73" s="38" t="s">
        <v>62</v>
      </c>
      <c r="B73" s="112">
        <v>0</v>
      </c>
      <c r="C73" s="111">
        <v>140082</v>
      </c>
      <c r="D73" s="103">
        <f t="shared" si="1"/>
        <v>140082</v>
      </c>
      <c r="E73" s="110">
        <v>30365</v>
      </c>
      <c r="F73" s="110">
        <v>170447</v>
      </c>
      <c r="G73" s="16"/>
      <c r="H73" s="16"/>
      <c r="I73" s="16"/>
    </row>
    <row r="74" spans="1:9">
      <c r="A74" s="38" t="s">
        <v>63</v>
      </c>
      <c r="B74" s="112">
        <v>0</v>
      </c>
      <c r="C74" s="111">
        <v>157707</v>
      </c>
      <c r="D74" s="103">
        <f t="shared" si="1"/>
        <v>157707</v>
      </c>
      <c r="E74" s="110">
        <v>3750</v>
      </c>
      <c r="F74" s="110">
        <v>161457</v>
      </c>
      <c r="G74" s="16"/>
      <c r="H74" s="16"/>
      <c r="I74" s="16"/>
    </row>
    <row r="75" spans="1:9">
      <c r="A75" s="38" t="s">
        <v>64</v>
      </c>
      <c r="B75" s="112">
        <v>0</v>
      </c>
      <c r="C75" s="111">
        <v>136559</v>
      </c>
      <c r="D75" s="103">
        <f t="shared" si="1"/>
        <v>136559</v>
      </c>
      <c r="E75" s="110">
        <v>6525</v>
      </c>
      <c r="F75" s="110">
        <v>143084</v>
      </c>
      <c r="G75" s="16"/>
      <c r="H75" s="16"/>
      <c r="I75" s="16"/>
    </row>
    <row r="76" spans="1:9">
      <c r="A76" s="38" t="s">
        <v>65</v>
      </c>
      <c r="B76" s="109">
        <v>0</v>
      </c>
      <c r="C76" s="111">
        <v>95129</v>
      </c>
      <c r="D76" s="103">
        <f t="shared" si="1"/>
        <v>95129</v>
      </c>
      <c r="E76" s="110">
        <v>23358</v>
      </c>
      <c r="F76" s="110">
        <v>118487</v>
      </c>
      <c r="G76" s="16"/>
      <c r="H76" s="16"/>
      <c r="I76" s="16"/>
    </row>
    <row r="77" spans="1:9">
      <c r="A77" s="38" t="s">
        <v>66</v>
      </c>
      <c r="B77" s="111">
        <v>1230</v>
      </c>
      <c r="C77" s="111">
        <v>125182</v>
      </c>
      <c r="D77" s="103">
        <f t="shared" si="1"/>
        <v>126412</v>
      </c>
      <c r="E77" s="110">
        <v>6535</v>
      </c>
      <c r="F77" s="110">
        <v>132947</v>
      </c>
      <c r="G77" s="16"/>
      <c r="H77" s="16"/>
      <c r="I77" s="16"/>
    </row>
    <row r="78" spans="1:9">
      <c r="A78" s="48" t="s">
        <v>79</v>
      </c>
      <c r="B78" s="105">
        <v>1230</v>
      </c>
      <c r="C78" s="105">
        <v>1110871</v>
      </c>
      <c r="D78" s="105">
        <f t="shared" si="1"/>
        <v>1112101</v>
      </c>
      <c r="E78" s="99">
        <v>257234</v>
      </c>
      <c r="F78" s="99">
        <v>1369335</v>
      </c>
      <c r="G78" s="16"/>
      <c r="H78" s="16"/>
      <c r="I78" s="16"/>
    </row>
    <row r="79" spans="1:9" s="6" customFormat="1">
      <c r="A79" s="43"/>
      <c r="B79" s="106"/>
      <c r="C79" s="108"/>
      <c r="D79" s="103"/>
      <c r="E79" s="100"/>
      <c r="F79" s="103"/>
      <c r="G79" s="17"/>
      <c r="H79" s="17"/>
      <c r="I79" s="17"/>
    </row>
    <row r="80" spans="1:9" s="6" customFormat="1">
      <c r="A80" s="38" t="s">
        <v>67</v>
      </c>
      <c r="B80" s="113">
        <v>0</v>
      </c>
      <c r="C80" s="109">
        <v>20558</v>
      </c>
      <c r="D80" s="103">
        <f t="shared" si="1"/>
        <v>20558</v>
      </c>
      <c r="E80" s="110">
        <v>165398</v>
      </c>
      <c r="F80" s="103">
        <v>185956</v>
      </c>
      <c r="G80" s="17"/>
      <c r="H80" s="17"/>
      <c r="I80" s="17"/>
    </row>
    <row r="81" spans="1:9">
      <c r="A81" s="38" t="s">
        <v>68</v>
      </c>
      <c r="B81" s="101">
        <v>2915</v>
      </c>
      <c r="C81" s="104">
        <v>13470</v>
      </c>
      <c r="D81" s="103">
        <f t="shared" si="1"/>
        <v>16385</v>
      </c>
      <c r="E81" s="103">
        <v>82201</v>
      </c>
      <c r="F81" s="103">
        <v>98586</v>
      </c>
      <c r="G81" s="18"/>
      <c r="H81" s="18"/>
      <c r="I81" s="18"/>
    </row>
    <row r="82" spans="1:9">
      <c r="A82" s="48" t="s">
        <v>69</v>
      </c>
      <c r="B82" s="105">
        <v>2915</v>
      </c>
      <c r="C82" s="105">
        <v>34028</v>
      </c>
      <c r="D82" s="105">
        <f t="shared" si="1"/>
        <v>36943</v>
      </c>
      <c r="E82" s="99">
        <v>247599</v>
      </c>
      <c r="F82" s="99">
        <v>284542</v>
      </c>
      <c r="G82" s="18"/>
      <c r="H82" s="18"/>
      <c r="I82" s="18"/>
    </row>
    <row r="83" spans="1:9" s="6" customFormat="1">
      <c r="A83" s="43"/>
      <c r="B83" s="106"/>
      <c r="C83" s="106"/>
      <c r="D83" s="103"/>
      <c r="E83" s="100"/>
      <c r="F83" s="103"/>
      <c r="G83" s="17"/>
      <c r="H83" s="17"/>
      <c r="I83" s="17"/>
    </row>
    <row r="84" spans="1:9" s="6" customFormat="1" ht="13.5" thickBot="1">
      <c r="A84" s="53" t="s">
        <v>70</v>
      </c>
      <c r="B84" s="116">
        <v>1082628</v>
      </c>
      <c r="C84" s="116">
        <v>6173561</v>
      </c>
      <c r="D84" s="116">
        <f t="shared" si="1"/>
        <v>7256189</v>
      </c>
      <c r="E84" s="116">
        <v>2190695</v>
      </c>
      <c r="F84" s="117">
        <v>9446884</v>
      </c>
      <c r="G84" s="17"/>
      <c r="H84" s="17"/>
      <c r="I84" s="17"/>
    </row>
    <row r="85" spans="1:9">
      <c r="A85" s="182" t="s">
        <v>102</v>
      </c>
      <c r="B85" s="182"/>
      <c r="C85" s="182"/>
      <c r="D85" s="182"/>
      <c r="E85" s="182"/>
      <c r="F85" s="182"/>
      <c r="G85" s="18"/>
      <c r="H85" s="18"/>
      <c r="I85" s="18"/>
    </row>
    <row r="86" spans="1:9">
      <c r="A86" s="5" t="s">
        <v>103</v>
      </c>
    </row>
    <row r="87" spans="1:9">
      <c r="A87" s="183"/>
      <c r="B87" s="183"/>
      <c r="C87" s="183"/>
      <c r="D87" s="183"/>
      <c r="E87" s="183"/>
      <c r="F87" s="183"/>
    </row>
  </sheetData>
  <mergeCells count="11">
    <mergeCell ref="A85:F85"/>
    <mergeCell ref="A87:F87"/>
    <mergeCell ref="A3:F3"/>
    <mergeCell ref="A4:F4"/>
    <mergeCell ref="A1:F1"/>
    <mergeCell ref="F5:F6"/>
    <mergeCell ref="A5:A6"/>
    <mergeCell ref="E5:E6"/>
    <mergeCell ref="B5:B6"/>
    <mergeCell ref="C5:C6"/>
    <mergeCell ref="D5:D6"/>
  </mergeCells>
  <phoneticPr fontId="9" type="noConversion"/>
  <printOptions horizontalCentered="1"/>
  <pageMargins left="0.56000000000000005" right="0.3" top="0.59055118110236227" bottom="0.98425196850393704" header="0" footer="0"/>
  <pageSetup paperSize="9" scale="55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3.1</vt:lpstr>
      <vt:lpstr>3.2</vt:lpstr>
      <vt:lpstr>3.3</vt:lpstr>
      <vt:lpstr>3.4</vt:lpstr>
      <vt:lpstr>3.5</vt:lpstr>
      <vt:lpstr>'3.1'!Área_de_impresión</vt:lpstr>
      <vt:lpstr>'3.2'!Área_de_impresión</vt:lpstr>
      <vt:lpstr>'3.3'!Área_de_impresión</vt:lpstr>
      <vt:lpstr>'3.4'!Área_de_impresión</vt:lpstr>
      <vt:lpstr>'3.5'!Área_de_impresión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jlopezperez</cp:lastModifiedBy>
  <cp:lastPrinted>2021-01-20T09:24:04Z</cp:lastPrinted>
  <dcterms:created xsi:type="dcterms:W3CDTF">2003-08-01T08:47:09Z</dcterms:created>
  <dcterms:modified xsi:type="dcterms:W3CDTF">2021-01-20T09:24:36Z</dcterms:modified>
</cp:coreProperties>
</file>